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7935" activeTab="0"/>
  </bookViews>
  <sheets>
    <sheet name="bobina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<sst xmlns="http://schemas.openxmlformats.org/spreadsheetml/2006/main" count="12" uniqueCount="10">
  <si>
    <t>mm</t>
  </si>
  <si>
    <t>DIGITE O VALOR DA BOBINA EM MICROHENRIES</t>
  </si>
  <si>
    <t xml:space="preserve">  diametro do fio / wire diameter mm</t>
  </si>
  <si>
    <t>µH</t>
  </si>
  <si>
    <t>Passo do raio da bobina</t>
  </si>
  <si>
    <t>Passo do diametro do fio</t>
  </si>
  <si>
    <t xml:space="preserve">O NUMERO DE VOLTAS APARECE NAS CELULAS AMARELAS                        </t>
  </si>
  <si>
    <t>ESPIRAS UNIDAS / NUCLEO A AR</t>
  </si>
  <si>
    <t>SOMENTE OS DADOS EM VERMELHO  PODEM SER   ALTERADOS</t>
  </si>
  <si>
    <t>Diametro da bobina / Coil diameter mm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</si>
</sst>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"/>
  </numFmts>
  <fonts count="6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b/>
      <sz val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ck"/>
      <right style="thick"/>
      <top style="thick"/>
      <bottom style="thick"/>
    </border>
    <border>
      <left style="medium"/>
      <right style="medium"/>
      <top style="medium"/>
      <bottom style="medium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164" fontId="1" fillId="0" borderId="0" xfId="0" applyNumberFormat="1" applyFont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 textRotation="90"/>
    </xf>
    <xf numFmtId="164" fontId="2" fillId="0" borderId="4" xfId="0" applyNumberFormat="1" applyFont="1" applyBorder="1" applyAlignment="1">
      <alignment horizontal="center" vertical="center" textRotation="90"/>
    </xf>
    <xf numFmtId="164" fontId="2" fillId="0" borderId="5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164" fontId="5" fillId="0" borderId="13" xfId="0" applyNumberFormat="1" applyFont="1" applyBorder="1" applyAlignment="1">
      <alignment horizontal="center" vertical="center" wrapText="1"/>
    </xf>
    <xf numFmtId="164" fontId="5" fillId="0" borderId="14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3"/>
  <sheetViews>
    <sheetView tabSelected="1" workbookViewId="0" topLeftCell="A1">
      <selection activeCell="A1" sqref="A1:T34"/>
    </sheetView>
  </sheetViews>
  <sheetFormatPr defaultColWidth="9.140625" defaultRowHeight="12.75"/>
  <cols>
    <col min="1" max="1" width="5.8515625" style="1" bestFit="1" customWidth="1"/>
    <col min="2" max="2" width="7.00390625" style="6" customWidth="1"/>
    <col min="3" max="3" width="1.7109375" style="1" customWidth="1"/>
    <col min="4" max="19" width="4.28125" style="1" customWidth="1"/>
    <col min="20" max="20" width="3.421875" style="1" customWidth="1"/>
    <col min="21" max="25" width="9.140625" style="1" customWidth="1"/>
    <col min="26" max="26" width="5.28125" style="1" customWidth="1"/>
    <col min="27" max="16384" width="9.140625" style="1" customWidth="1"/>
  </cols>
  <sheetData>
    <row r="1" spans="2:19" ht="21.75" thickBot="1" thickTop="1">
      <c r="B1" s="2"/>
      <c r="C1" s="3"/>
      <c r="D1" s="14" t="s">
        <v>9</v>
      </c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</row>
    <row r="2" spans="1:23" ht="14.25" thickBot="1" thickTop="1">
      <c r="A2" s="3"/>
      <c r="B2" s="3" t="s">
        <v>0</v>
      </c>
      <c r="C2" s="3"/>
      <c r="D2" s="10">
        <v>25</v>
      </c>
      <c r="E2" s="11">
        <f aca="true" t="shared" si="0" ref="E2:S2">D2+$X$7</f>
        <v>26</v>
      </c>
      <c r="F2" s="11">
        <f t="shared" si="0"/>
        <v>27</v>
      </c>
      <c r="G2" s="11">
        <f t="shared" si="0"/>
        <v>28</v>
      </c>
      <c r="H2" s="11">
        <f t="shared" si="0"/>
        <v>29</v>
      </c>
      <c r="I2" s="11">
        <f t="shared" si="0"/>
        <v>30</v>
      </c>
      <c r="J2" s="11">
        <f t="shared" si="0"/>
        <v>31</v>
      </c>
      <c r="K2" s="11">
        <f t="shared" si="0"/>
        <v>32</v>
      </c>
      <c r="L2" s="11">
        <f t="shared" si="0"/>
        <v>33</v>
      </c>
      <c r="M2" s="11">
        <f t="shared" si="0"/>
        <v>34</v>
      </c>
      <c r="N2" s="11">
        <f t="shared" si="0"/>
        <v>35</v>
      </c>
      <c r="O2" s="11">
        <f t="shared" si="0"/>
        <v>36</v>
      </c>
      <c r="P2" s="11">
        <f t="shared" si="0"/>
        <v>37</v>
      </c>
      <c r="Q2" s="11">
        <f t="shared" si="0"/>
        <v>38</v>
      </c>
      <c r="R2" s="11">
        <f t="shared" si="0"/>
        <v>39</v>
      </c>
      <c r="S2" s="11">
        <f t="shared" si="0"/>
        <v>40</v>
      </c>
      <c r="U2" s="25" t="s">
        <v>1</v>
      </c>
      <c r="V2" s="26"/>
      <c r="W2" s="27"/>
    </row>
    <row r="3" spans="1:26" ht="14.25" customHeight="1" thickBot="1" thickTop="1">
      <c r="A3" s="12" t="s">
        <v>2</v>
      </c>
      <c r="B3" s="4">
        <v>0.35</v>
      </c>
      <c r="C3" s="3"/>
      <c r="D3" s="8">
        <f aca="true" t="shared" si="1" ref="D3:S12">((1*$B3*$Y$3)+SQRT(((1*$B3*$Y$3)^2)+(36*((0.1*D$2/2)^3)*$Y$3*0.393)))/(2*0.393*((0.1*D$2/2)^2))</f>
        <v>187.02163271802266</v>
      </c>
      <c r="E3" s="8">
        <f t="shared" si="1"/>
        <v>175.6360654368505</v>
      </c>
      <c r="F3" s="8">
        <f t="shared" si="1"/>
        <v>165.521129015553</v>
      </c>
      <c r="G3" s="8">
        <f t="shared" si="1"/>
        <v>156.49377795594327</v>
      </c>
      <c r="H3" s="8">
        <f t="shared" si="1"/>
        <v>148.40233673443828</v>
      </c>
      <c r="I3" s="8">
        <f t="shared" si="1"/>
        <v>141.1203298572692</v>
      </c>
      <c r="J3" s="8">
        <f t="shared" si="1"/>
        <v>134.54167635062453</v>
      </c>
      <c r="K3" s="8">
        <f t="shared" si="1"/>
        <v>128.57691437039517</v>
      </c>
      <c r="L3" s="8">
        <f t="shared" si="1"/>
        <v>123.15021123762456</v>
      </c>
      <c r="M3" s="8">
        <f t="shared" si="1"/>
        <v>118.19697784646657</v>
      </c>
      <c r="N3" s="8">
        <f t="shared" si="1"/>
        <v>113.66195211069443</v>
      </c>
      <c r="O3" s="8">
        <f t="shared" si="1"/>
        <v>109.49764932046908</v>
      </c>
      <c r="P3" s="8">
        <f t="shared" si="1"/>
        <v>105.66310164827772</v>
      </c>
      <c r="Q3" s="8">
        <f t="shared" si="1"/>
        <v>102.12282709922769</v>
      </c>
      <c r="R3" s="8">
        <f t="shared" si="1"/>
        <v>98.84598170423821</v>
      </c>
      <c r="S3" s="8">
        <f t="shared" si="1"/>
        <v>95.80565894105214</v>
      </c>
      <c r="U3" s="28"/>
      <c r="V3" s="29"/>
      <c r="W3" s="30"/>
      <c r="Y3" s="5">
        <v>280</v>
      </c>
      <c r="Z3" s="1" t="s">
        <v>3</v>
      </c>
    </row>
    <row r="4" spans="1:23" ht="14.25" thickBot="1" thickTop="1">
      <c r="A4" s="13"/>
      <c r="B4" s="2">
        <f aca="true" t="shared" si="2" ref="B4:B33">B3+$X$9</f>
        <v>0.36</v>
      </c>
      <c r="C4" s="3"/>
      <c r="D4" s="8">
        <f t="shared" si="1"/>
        <v>191.00886501173574</v>
      </c>
      <c r="E4" s="8">
        <f t="shared" si="1"/>
        <v>179.28090689804122</v>
      </c>
      <c r="F4" s="8">
        <f t="shared" si="1"/>
        <v>168.86258353513549</v>
      </c>
      <c r="G4" s="8">
        <f t="shared" si="1"/>
        <v>159.56542214769826</v>
      </c>
      <c r="H4" s="8">
        <f t="shared" si="1"/>
        <v>151.2332150248667</v>
      </c>
      <c r="I4" s="8">
        <f t="shared" si="1"/>
        <v>143.73567709444941</v>
      </c>
      <c r="J4" s="8">
        <f t="shared" si="1"/>
        <v>136.96350613794507</v>
      </c>
      <c r="K4" s="8">
        <f t="shared" si="1"/>
        <v>130.82450182815066</v>
      </c>
      <c r="L4" s="8">
        <f t="shared" si="1"/>
        <v>125.24049197935338</v>
      </c>
      <c r="M4" s="8">
        <f t="shared" si="1"/>
        <v>120.14487987287598</v>
      </c>
      <c r="N4" s="8">
        <f t="shared" si="1"/>
        <v>115.48067355039963</v>
      </c>
      <c r="O4" s="8">
        <f t="shared" si="1"/>
        <v>111.19889211915839</v>
      </c>
      <c r="P4" s="8">
        <f t="shared" si="1"/>
        <v>107.25726916931332</v>
      </c>
      <c r="Q4" s="8">
        <f t="shared" si="1"/>
        <v>103.61919196629026</v>
      </c>
      <c r="R4" s="8">
        <f t="shared" si="1"/>
        <v>100.25282895931893</v>
      </c>
      <c r="S4" s="8">
        <f t="shared" si="1"/>
        <v>97.13040861412544</v>
      </c>
      <c r="U4" s="31"/>
      <c r="V4" s="32"/>
      <c r="W4" s="33"/>
    </row>
    <row r="5" spans="1:19" ht="14.25" thickBot="1" thickTop="1">
      <c r="A5" s="13"/>
      <c r="B5" s="2">
        <f t="shared" si="2"/>
        <v>0.37</v>
      </c>
      <c r="C5" s="3"/>
      <c r="D5" s="8">
        <f t="shared" si="1"/>
        <v>195.01672941160712</v>
      </c>
      <c r="E5" s="8">
        <f t="shared" si="1"/>
        <v>182.94557815749235</v>
      </c>
      <c r="F5" s="8">
        <f t="shared" si="1"/>
        <v>172.2230326142004</v>
      </c>
      <c r="G5" s="8">
        <f t="shared" si="1"/>
        <v>162.65520675625353</v>
      </c>
      <c r="H5" s="8">
        <f t="shared" si="1"/>
        <v>154.0813728614037</v>
      </c>
      <c r="I5" s="8">
        <f t="shared" si="1"/>
        <v>146.36744659618518</v>
      </c>
      <c r="J5" s="8">
        <f t="shared" si="1"/>
        <v>139.40091302471188</v>
      </c>
      <c r="K5" s="8">
        <f t="shared" si="1"/>
        <v>133.08684019713982</v>
      </c>
      <c r="L5" s="8">
        <f t="shared" si="1"/>
        <v>127.34472177177693</v>
      </c>
      <c r="M5" s="8">
        <f t="shared" si="1"/>
        <v>122.10595743309729</v>
      </c>
      <c r="N5" s="8">
        <f t="shared" si="1"/>
        <v>117.31182821162857</v>
      </c>
      <c r="O5" s="8">
        <f t="shared" si="1"/>
        <v>112.91185891280594</v>
      </c>
      <c r="P5" s="8">
        <f t="shared" si="1"/>
        <v>108.86248561013744</v>
      </c>
      <c r="Q5" s="8">
        <f t="shared" si="1"/>
        <v>105.12596522918133</v>
      </c>
      <c r="R5" s="8">
        <f t="shared" si="1"/>
        <v>101.66947850431656</v>
      </c>
      <c r="S5" s="8">
        <f t="shared" si="1"/>
        <v>98.46438833875828</v>
      </c>
    </row>
    <row r="6" spans="1:19" ht="14.25" thickBot="1" thickTop="1">
      <c r="A6" s="13"/>
      <c r="B6" s="2">
        <f t="shared" si="2"/>
        <v>0.38</v>
      </c>
      <c r="C6" s="3"/>
      <c r="D6" s="8">
        <f t="shared" si="1"/>
        <v>199.0442744359169</v>
      </c>
      <c r="E6" s="8">
        <f t="shared" si="1"/>
        <v>186.62920986365984</v>
      </c>
      <c r="F6" s="8">
        <f t="shared" si="1"/>
        <v>175.60168565388784</v>
      </c>
      <c r="G6" s="8">
        <f t="shared" si="1"/>
        <v>165.7624157490905</v>
      </c>
      <c r="H6" s="8">
        <f t="shared" si="1"/>
        <v>156.94616405295042</v>
      </c>
      <c r="I6" s="8">
        <f t="shared" si="1"/>
        <v>149.01505698064258</v>
      </c>
      <c r="J6" s="8">
        <f t="shared" si="1"/>
        <v>141.85337528920033</v>
      </c>
      <c r="K6" s="8">
        <f t="shared" si="1"/>
        <v>135.36346229980325</v>
      </c>
      <c r="L6" s="8">
        <f t="shared" si="1"/>
        <v>129.46248301225978</v>
      </c>
      <c r="M6" s="8">
        <f t="shared" si="1"/>
        <v>124.07983775820706</v>
      </c>
      <c r="N6" s="8">
        <f t="shared" si="1"/>
        <v>119.15508370023021</v>
      </c>
      <c r="O6" s="8">
        <f t="shared" si="1"/>
        <v>114.63625353760708</v>
      </c>
      <c r="P6" s="8">
        <f t="shared" si="1"/>
        <v>110.47848722234603</v>
      </c>
      <c r="Q6" s="8">
        <f t="shared" si="1"/>
        <v>106.64291207131149</v>
      </c>
      <c r="R6" s="8">
        <f t="shared" si="1"/>
        <v>103.09572129458071</v>
      </c>
      <c r="S6" s="8">
        <f t="shared" si="1"/>
        <v>99.80741199181978</v>
      </c>
    </row>
    <row r="7" spans="1:25" ht="14.25" thickBot="1" thickTop="1">
      <c r="A7" s="13"/>
      <c r="B7" s="2">
        <f t="shared" si="2"/>
        <v>0.39</v>
      </c>
      <c r="C7" s="3"/>
      <c r="D7" s="8">
        <f t="shared" si="1"/>
        <v>203.09059634632203</v>
      </c>
      <c r="E7" s="8">
        <f t="shared" si="1"/>
        <v>190.33097305657623</v>
      </c>
      <c r="F7" s="8">
        <f t="shared" si="1"/>
        <v>178.99778591569643</v>
      </c>
      <c r="G7" s="8">
        <f t="shared" si="1"/>
        <v>168.88636123099747</v>
      </c>
      <c r="H7" s="8">
        <f t="shared" si="1"/>
        <v>159.8269655922097</v>
      </c>
      <c r="I7" s="8">
        <f t="shared" si="1"/>
        <v>151.6779458095964</v>
      </c>
      <c r="J7" s="8">
        <f t="shared" si="1"/>
        <v>144.32038655985156</v>
      </c>
      <c r="K7" s="8">
        <f t="shared" si="1"/>
        <v>137.65391329098537</v>
      </c>
      <c r="L7" s="8">
        <f t="shared" si="1"/>
        <v>131.59336791728035</v>
      </c>
      <c r="M7" s="8">
        <f t="shared" si="1"/>
        <v>126.06615582129709</v>
      </c>
      <c r="N7" s="8">
        <f t="shared" si="1"/>
        <v>121.01011365978655</v>
      </c>
      <c r="O7" s="8">
        <f t="shared" si="1"/>
        <v>116.37178447866309</v>
      </c>
      <c r="P7" s="8">
        <f t="shared" si="1"/>
        <v>112.1050137821849</v>
      </c>
      <c r="Q7" s="8">
        <f t="shared" si="1"/>
        <v>108.16980029665015</v>
      </c>
      <c r="R7" s="8">
        <f t="shared" si="1"/>
        <v>104.53135018386449</v>
      </c>
      <c r="S7" s="8">
        <f t="shared" si="1"/>
        <v>101.1592947758234</v>
      </c>
      <c r="V7" s="1" t="s">
        <v>4</v>
      </c>
      <c r="X7" s="9">
        <v>1</v>
      </c>
      <c r="Y7" s="1" t="s">
        <v>0</v>
      </c>
    </row>
    <row r="8" spans="1:23" ht="14.25" thickBot="1" thickTop="1">
      <c r="A8" s="13"/>
      <c r="B8" s="2">
        <f t="shared" si="2"/>
        <v>0.4</v>
      </c>
      <c r="C8" s="3"/>
      <c r="D8" s="8">
        <f t="shared" si="1"/>
        <v>207.1548370505668</v>
      </c>
      <c r="E8" s="8">
        <f t="shared" si="1"/>
        <v>194.05007767035556</v>
      </c>
      <c r="F8" s="8">
        <f t="shared" si="1"/>
        <v>182.41060950381956</v>
      </c>
      <c r="G8" s="8">
        <f t="shared" si="1"/>
        <v>172.0263828012395</v>
      </c>
      <c r="H8" s="8">
        <f t="shared" si="1"/>
        <v>162.7231772984499</v>
      </c>
      <c r="I8" s="8">
        <f t="shared" si="1"/>
        <v>154.3555694429076</v>
      </c>
      <c r="J8" s="8">
        <f t="shared" si="1"/>
        <v>146.80145582176286</v>
      </c>
      <c r="K8" s="8">
        <f t="shared" si="1"/>
        <v>139.95775076928618</v>
      </c>
      <c r="L8" s="8">
        <f t="shared" si="1"/>
        <v>133.7369787022337</v>
      </c>
      <c r="M8" s="8">
        <f t="shared" si="1"/>
        <v>128.0645545582515</v>
      </c>
      <c r="N8" s="8">
        <f t="shared" si="1"/>
        <v>122.8765980131325</v>
      </c>
      <c r="O8" s="8">
        <f t="shared" si="1"/>
        <v>118.11816511776082</v>
      </c>
      <c r="P8" s="8">
        <f t="shared" si="1"/>
        <v>113.74180883457025</v>
      </c>
      <c r="Q8" s="8">
        <f t="shared" si="1"/>
        <v>109.70640056336701</v>
      </c>
      <c r="R8" s="8">
        <f t="shared" si="1"/>
        <v>105.9761601435</v>
      </c>
      <c r="S8" s="8">
        <f t="shared" si="1"/>
        <v>102.51985342139774</v>
      </c>
      <c r="W8" s="6"/>
    </row>
    <row r="9" spans="1:25" ht="14.25" thickBot="1" thickTop="1">
      <c r="A9" s="13"/>
      <c r="B9" s="2">
        <f t="shared" si="2"/>
        <v>0.41000000000000003</v>
      </c>
      <c r="C9" s="3"/>
      <c r="D9" s="8">
        <f t="shared" si="1"/>
        <v>211.23618201761792</v>
      </c>
      <c r="E9" s="8">
        <f t="shared" si="1"/>
        <v>197.78577100954186</v>
      </c>
      <c r="F9" s="8">
        <f t="shared" si="1"/>
        <v>185.83946429694342</v>
      </c>
      <c r="G9" s="8">
        <f t="shared" si="1"/>
        <v>175.1818468466559</v>
      </c>
      <c r="H9" s="8">
        <f t="shared" si="1"/>
        <v>165.63422139057602</v>
      </c>
      <c r="I9" s="8">
        <f t="shared" si="1"/>
        <v>157.04740282316916</v>
      </c>
      <c r="J9" s="8">
        <f t="shared" si="1"/>
        <v>149.29610735676042</v>
      </c>
      <c r="K9" s="8">
        <f t="shared" si="1"/>
        <v>142.27454482750574</v>
      </c>
      <c r="L9" s="8">
        <f t="shared" si="1"/>
        <v>135.89292770687283</v>
      </c>
      <c r="M9" s="8">
        <f t="shared" si="1"/>
        <v>130.07468504100953</v>
      </c>
      <c r="N9" s="8">
        <f t="shared" si="1"/>
        <v>124.75422316303369</v>
      </c>
      <c r="O9" s="8">
        <f t="shared" si="1"/>
        <v>119.8751139465183</v>
      </c>
      <c r="P9" s="8">
        <f t="shared" si="1"/>
        <v>115.38861990806735</v>
      </c>
      <c r="Q9" s="8">
        <f t="shared" si="1"/>
        <v>111.25248659334774</v>
      </c>
      <c r="R9" s="8">
        <f t="shared" si="1"/>
        <v>107.42994846169103</v>
      </c>
      <c r="S9" s="8">
        <f t="shared" si="1"/>
        <v>103.88890637348268</v>
      </c>
      <c r="V9" s="1" t="s">
        <v>5</v>
      </c>
      <c r="X9" s="9">
        <v>0.01</v>
      </c>
      <c r="Y9" s="1" t="s">
        <v>0</v>
      </c>
    </row>
    <row r="10" spans="1:19" ht="14.25" thickBot="1" thickTop="1">
      <c r="A10" s="13"/>
      <c r="B10" s="2">
        <f t="shared" si="2"/>
        <v>0.42000000000000004</v>
      </c>
      <c r="C10" s="3"/>
      <c r="D10" s="8">
        <f t="shared" si="1"/>
        <v>215.33385822188356</v>
      </c>
      <c r="E10" s="8">
        <f t="shared" si="1"/>
        <v>201.53733621624795</v>
      </c>
      <c r="F10" s="8">
        <f t="shared" si="1"/>
        <v>189.2836888454813</v>
      </c>
      <c r="G10" s="8">
        <f t="shared" si="1"/>
        <v>178.35214578496553</v>
      </c>
      <c r="H10" s="8">
        <f t="shared" si="1"/>
        <v>168.55954200277034</v>
      </c>
      <c r="I10" s="8">
        <f t="shared" si="1"/>
        <v>159.75293920071462</v>
      </c>
      <c r="J10" s="8">
        <f t="shared" si="1"/>
        <v>151.80388062530477</v>
      </c>
      <c r="K10" s="8">
        <f t="shared" si="1"/>
        <v>144.60387804869848</v>
      </c>
      <c r="L10" s="8">
        <f t="shared" si="1"/>
        <v>138.0608374714253</v>
      </c>
      <c r="M10" s="8">
        <f t="shared" si="1"/>
        <v>132.09620660712883</v>
      </c>
      <c r="N10" s="8">
        <f t="shared" si="1"/>
        <v>126.64268215485188</v>
      </c>
      <c r="O10" s="8">
        <f t="shared" si="1"/>
        <v>121.64235474695049</v>
      </c>
      <c r="P10" s="8">
        <f t="shared" si="1"/>
        <v>117.0451987022831</v>
      </c>
      <c r="Q10" s="8">
        <f t="shared" si="1"/>
        <v>112.80783535858778</v>
      </c>
      <c r="R10" s="8">
        <f t="shared" si="1"/>
        <v>108.89251492359065</v>
      </c>
      <c r="S10" s="8">
        <f t="shared" si="1"/>
        <v>105.26627396167312</v>
      </c>
    </row>
    <row r="11" spans="1:19" ht="14.25" thickBot="1" thickTop="1">
      <c r="A11" s="13"/>
      <c r="B11" s="2">
        <f t="shared" si="2"/>
        <v>0.43000000000000005</v>
      </c>
      <c r="C11" s="3"/>
      <c r="D11" s="8">
        <f t="shared" si="1"/>
        <v>219.44713212976086</v>
      </c>
      <c r="E11" s="8">
        <f t="shared" si="1"/>
        <v>205.304090742176</v>
      </c>
      <c r="F11" s="8">
        <f t="shared" si="1"/>
        <v>192.74265124794417</v>
      </c>
      <c r="G11" s="8">
        <f t="shared" si="1"/>
        <v>181.53669727082683</v>
      </c>
      <c r="H11" s="8">
        <f t="shared" si="1"/>
        <v>171.49860465370185</v>
      </c>
      <c r="I11" s="8">
        <f t="shared" si="1"/>
        <v>162.47168980830392</v>
      </c>
      <c r="J11" s="8">
        <f t="shared" si="1"/>
        <v>154.32433009789327</v>
      </c>
      <c r="K11" s="8">
        <f t="shared" si="1"/>
        <v>146.94534545399188</v>
      </c>
      <c r="L11" s="8">
        <f t="shared" si="1"/>
        <v>140.2403407682197</v>
      </c>
      <c r="M11" s="8">
        <f t="shared" si="1"/>
        <v>134.12878694936853</v>
      </c>
      <c r="N11" s="8">
        <f t="shared" si="1"/>
        <v>128.54167480400426</v>
      </c>
      <c r="O11" s="8">
        <f t="shared" si="1"/>
        <v>123.41961674153103</v>
      </c>
      <c r="P11" s="8">
        <f t="shared" si="1"/>
        <v>118.71130124917471</v>
      </c>
      <c r="Q11" s="8">
        <f t="shared" si="1"/>
        <v>114.37222724552517</v>
      </c>
      <c r="R11" s="8">
        <f t="shared" si="1"/>
        <v>110.363661972891</v>
      </c>
      <c r="S11" s="8">
        <f t="shared" si="1"/>
        <v>106.65177855519003</v>
      </c>
    </row>
    <row r="12" spans="1:25" ht="14.25" thickBot="1" thickTop="1">
      <c r="A12" s="13"/>
      <c r="B12" s="2">
        <f t="shared" si="2"/>
        <v>0.44000000000000006</v>
      </c>
      <c r="C12" s="3"/>
      <c r="D12" s="8">
        <f t="shared" si="1"/>
        <v>223.57530773882831</v>
      </c>
      <c r="E12" s="8">
        <f t="shared" si="1"/>
        <v>209.0853848370953</v>
      </c>
      <c r="F12" s="8">
        <f t="shared" si="1"/>
        <v>196.21574801809376</v>
      </c>
      <c r="G12" s="8">
        <f t="shared" si="1"/>
        <v>184.73494337559674</v>
      </c>
      <c r="H12" s="8">
        <f t="shared" si="1"/>
        <v>174.45089567910165</v>
      </c>
      <c r="I12" s="8">
        <f t="shared" si="1"/>
        <v>165.20318349393781</v>
      </c>
      <c r="J12" s="8">
        <f t="shared" si="1"/>
        <v>156.8570250430324</v>
      </c>
      <c r="K12" s="8">
        <f t="shared" si="1"/>
        <v>149.29855440793952</v>
      </c>
      <c r="L12" s="8">
        <f t="shared" si="1"/>
        <v>142.43108059342404</v>
      </c>
      <c r="M12" s="8">
        <f t="shared" si="1"/>
        <v>136.17210216888924</v>
      </c>
      <c r="N12" s="8">
        <f t="shared" si="1"/>
        <v>130.45090779097282</v>
      </c>
      <c r="O12" s="8">
        <f t="shared" si="1"/>
        <v>125.20663471482158</v>
      </c>
      <c r="P12" s="8">
        <f t="shared" si="1"/>
        <v>120.38668804980259</v>
      </c>
      <c r="Q12" s="8">
        <f t="shared" si="1"/>
        <v>115.94544619841471</v>
      </c>
      <c r="R12" s="8">
        <f t="shared" si="1"/>
        <v>111.84319485570099</v>
      </c>
      <c r="S12" s="8">
        <f t="shared" si="1"/>
        <v>108.04524470300846</v>
      </c>
      <c r="U12" s="25" t="s">
        <v>6</v>
      </c>
      <c r="V12" s="34"/>
      <c r="W12" s="34"/>
      <c r="X12" s="34"/>
      <c r="Y12" s="35"/>
    </row>
    <row r="13" spans="1:25" ht="14.25" thickBot="1" thickTop="1">
      <c r="A13" s="13"/>
      <c r="B13" s="2">
        <f t="shared" si="2"/>
        <v>0.45000000000000007</v>
      </c>
      <c r="C13" s="3"/>
      <c r="D13" s="8">
        <f aca="true" t="shared" si="3" ref="D13:S22">((1*$B13*$Y$3)+SQRT(((1*$B13*$Y$3)^2)+(36*((0.1*D$2/2)^3)*$Y$3*0.393)))/(2*0.393*((0.1*D$2/2)^2))</f>
        <v>227.7177246775062</v>
      </c>
      <c r="E13" s="8">
        <f t="shared" si="3"/>
        <v>212.8806000631555</v>
      </c>
      <c r="F13" s="8">
        <f t="shared" si="3"/>
        <v>199.7024029526869</v>
      </c>
      <c r="G13" s="8">
        <f t="shared" si="3"/>
        <v>187.94634975026537</v>
      </c>
      <c r="H13" s="8">
        <f t="shared" si="3"/>
        <v>177.4159216363775</v>
      </c>
      <c r="I13" s="8">
        <f t="shared" si="3"/>
        <v>167.94696631942313</v>
      </c>
      <c r="J13" s="8">
        <f t="shared" si="3"/>
        <v>159.40154927826885</v>
      </c>
      <c r="K13" s="8">
        <f t="shared" si="3"/>
        <v>151.66312448678482</v>
      </c>
      <c r="L13" s="8">
        <f t="shared" si="3"/>
        <v>144.63271012324932</v>
      </c>
      <c r="M13" s="8">
        <f t="shared" si="3"/>
        <v>138.2258367955218</v>
      </c>
      <c r="N13" s="8">
        <f t="shared" si="3"/>
        <v>132.37009472654995</v>
      </c>
      <c r="O13" s="8">
        <f t="shared" si="3"/>
        <v>127.00314910872027</v>
      </c>
      <c r="P13" s="8">
        <f t="shared" si="3"/>
        <v>122.07112418806388</v>
      </c>
      <c r="Q13" s="8">
        <f t="shared" si="3"/>
        <v>117.52727984287274</v>
      </c>
      <c r="R13" s="8">
        <f t="shared" si="3"/>
        <v>113.33092174752416</v>
      </c>
      <c r="S13" s="8">
        <f t="shared" si="3"/>
        <v>109.44649925971044</v>
      </c>
      <c r="U13" s="36"/>
      <c r="V13" s="37"/>
      <c r="W13" s="37"/>
      <c r="X13" s="37"/>
      <c r="Y13" s="38"/>
    </row>
    <row r="14" spans="1:24" ht="14.25" thickBot="1" thickTop="1">
      <c r="A14" s="13"/>
      <c r="B14" s="2">
        <f t="shared" si="2"/>
        <v>0.4600000000000001</v>
      </c>
      <c r="C14" s="3"/>
      <c r="D14" s="8">
        <f t="shared" si="3"/>
        <v>231.87375637090295</v>
      </c>
      <c r="E14" s="8">
        <f t="shared" si="3"/>
        <v>216.68914784250364</v>
      </c>
      <c r="F14" s="8">
        <f t="shared" si="3"/>
        <v>203.20206600798593</v>
      </c>
      <c r="G14" s="8">
        <f t="shared" si="3"/>
        <v>191.17040477970662</v>
      </c>
      <c r="H14" s="8">
        <f t="shared" si="3"/>
        <v>180.39320868889314</v>
      </c>
      <c r="I14" s="8">
        <f t="shared" si="3"/>
        <v>170.70260113152258</v>
      </c>
      <c r="J14" s="8">
        <f t="shared" si="3"/>
        <v>161.95750089019384</v>
      </c>
      <c r="K14" s="8">
        <f t="shared" si="3"/>
        <v>154.03868731461415</v>
      </c>
      <c r="L14" s="8">
        <f t="shared" si="3"/>
        <v>146.84489263870887</v>
      </c>
      <c r="M14" s="8">
        <f t="shared" si="3"/>
        <v>140.2896837783953</v>
      </c>
      <c r="N14" s="8">
        <f t="shared" si="3"/>
        <v>134.2989561899157</v>
      </c>
      <c r="O14" s="8">
        <f t="shared" si="3"/>
        <v>128.80890609333986</v>
      </c>
      <c r="P14" s="8">
        <f t="shared" si="3"/>
        <v>123.76437942293728</v>
      </c>
      <c r="Q14" s="8">
        <f t="shared" si="3"/>
        <v>119.11751959073584</v>
      </c>
      <c r="R14" s="8">
        <f t="shared" si="3"/>
        <v>114.82665386417318</v>
      </c>
      <c r="S14" s="8">
        <f t="shared" si="3"/>
        <v>110.85537149766287</v>
      </c>
      <c r="U14" s="7"/>
      <c r="V14" s="7"/>
      <c r="W14" s="7"/>
      <c r="X14" s="7"/>
    </row>
    <row r="15" spans="1:25" ht="14.25" thickBot="1" thickTop="1">
      <c r="A15" s="13"/>
      <c r="B15" s="2">
        <f t="shared" si="2"/>
        <v>0.4700000000000001</v>
      </c>
      <c r="C15" s="3"/>
      <c r="D15" s="8">
        <f t="shared" si="3"/>
        <v>236.0428082768032</v>
      </c>
      <c r="E15" s="8">
        <f t="shared" si="3"/>
        <v>220.51046804403208</v>
      </c>
      <c r="F15" s="8">
        <f t="shared" si="3"/>
        <v>206.71421219176952</v>
      </c>
      <c r="G15" s="8">
        <f t="shared" si="3"/>
        <v>194.40661873518172</v>
      </c>
      <c r="H15" s="8">
        <f t="shared" si="3"/>
        <v>183.38230197657236</v>
      </c>
      <c r="I15" s="8">
        <f t="shared" si="3"/>
        <v>173.46966711177797</v>
      </c>
      <c r="J15" s="8">
        <f t="shared" si="3"/>
        <v>164.5244919287847</v>
      </c>
      <c r="K15" s="8">
        <f t="shared" si="3"/>
        <v>156.42488637198363</v>
      </c>
      <c r="L15" s="8">
        <f t="shared" si="3"/>
        <v>149.06730142275507</v>
      </c>
      <c r="M15" s="8">
        <f t="shared" si="3"/>
        <v>142.36334445004167</v>
      </c>
      <c r="N15" s="8">
        <f t="shared" si="3"/>
        <v>136.23721974204028</v>
      </c>
      <c r="O15" s="8">
        <f t="shared" si="3"/>
        <v>130.623657615474</v>
      </c>
      <c r="P15" s="8">
        <f t="shared" si="3"/>
        <v>125.46622826075006</v>
      </c>
      <c r="Q15" s="8">
        <f t="shared" si="3"/>
        <v>120.71596072737923</v>
      </c>
      <c r="R15" s="8">
        <f t="shared" si="3"/>
        <v>116.33020555747528</v>
      </c>
      <c r="S15" s="8">
        <f t="shared" si="3"/>
        <v>112.27169320614311</v>
      </c>
      <c r="U15" s="25" t="s">
        <v>7</v>
      </c>
      <c r="V15" s="34"/>
      <c r="W15" s="34"/>
      <c r="X15" s="34"/>
      <c r="Y15" s="35"/>
    </row>
    <row r="16" spans="1:25" ht="14.25" thickBot="1" thickTop="1">
      <c r="A16" s="13"/>
      <c r="B16" s="2">
        <f t="shared" si="2"/>
        <v>0.4800000000000001</v>
      </c>
      <c r="C16" s="3"/>
      <c r="D16" s="8">
        <f t="shared" si="3"/>
        <v>240.22431619428477</v>
      </c>
      <c r="E16" s="8">
        <f t="shared" si="3"/>
        <v>224.34402761367542</v>
      </c>
      <c r="F16" s="8">
        <f t="shared" si="3"/>
        <v>210.23834047631198</v>
      </c>
      <c r="G16" s="8">
        <f t="shared" si="3"/>
        <v>197.65452293095328</v>
      </c>
      <c r="H16" s="8">
        <f t="shared" si="3"/>
        <v>186.3827649786071</v>
      </c>
      <c r="I16" s="8">
        <f t="shared" si="3"/>
        <v>176.24775931040142</v>
      </c>
      <c r="J16" s="8">
        <f t="shared" si="3"/>
        <v>167.10214808091914</v>
      </c>
      <c r="K16" s="8">
        <f t="shared" si="3"/>
        <v>158.821376781219</v>
      </c>
      <c r="L16" s="8">
        <f t="shared" si="3"/>
        <v>151.29961963334432</v>
      </c>
      <c r="M16" s="8">
        <f t="shared" si="3"/>
        <v>144.44652846691199</v>
      </c>
      <c r="N16" s="8">
        <f t="shared" si="3"/>
        <v>138.18461991679027</v>
      </c>
      <c r="O16" s="8">
        <f t="shared" si="3"/>
        <v>132.44716142654423</v>
      </c>
      <c r="P16" s="8">
        <f t="shared" si="3"/>
        <v>127.17645000894815</v>
      </c>
      <c r="Q16" s="8">
        <f t="shared" si="3"/>
        <v>122.32240248263408</v>
      </c>
      <c r="R16" s="8">
        <f t="shared" si="3"/>
        <v>117.84139439662871</v>
      </c>
      <c r="S16" s="8">
        <f t="shared" si="3"/>
        <v>113.69529877805121</v>
      </c>
      <c r="U16" s="39"/>
      <c r="V16" s="40"/>
      <c r="W16" s="40"/>
      <c r="X16" s="40"/>
      <c r="Y16" s="41"/>
    </row>
    <row r="17" spans="1:25" ht="14.25" thickBot="1" thickTop="1">
      <c r="A17" s="13"/>
      <c r="B17" s="2">
        <f t="shared" si="2"/>
        <v>0.4900000000000001</v>
      </c>
      <c r="C17" s="3"/>
      <c r="D17" s="8">
        <f t="shared" si="3"/>
        <v>244.41774464624854</v>
      </c>
      <c r="E17" s="8">
        <f t="shared" si="3"/>
        <v>228.1893192514813</v>
      </c>
      <c r="F17" s="8">
        <f t="shared" si="3"/>
        <v>213.7739727366996</v>
      </c>
      <c r="G17" s="8">
        <f t="shared" si="3"/>
        <v>200.91366888990513</v>
      </c>
      <c r="H17" s="8">
        <f t="shared" si="3"/>
        <v>189.39417887324396</v>
      </c>
      <c r="I17" s="8">
        <f t="shared" si="3"/>
        <v>179.0364881689856</v>
      </c>
      <c r="J17" s="8">
        <f t="shared" si="3"/>
        <v>169.69010832740025</v>
      </c>
      <c r="K17" s="8">
        <f t="shared" si="3"/>
        <v>161.2278250722141</v>
      </c>
      <c r="L17" s="8">
        <f t="shared" si="3"/>
        <v>153.5415401557131</v>
      </c>
      <c r="M17" s="8">
        <f t="shared" si="3"/>
        <v>146.538953729056</v>
      </c>
      <c r="N17" s="8">
        <f t="shared" si="3"/>
        <v>140.14089819199725</v>
      </c>
      <c r="O17" s="8">
        <f t="shared" si="3"/>
        <v>134.27918109184782</v>
      </c>
      <c r="P17" s="8">
        <f t="shared" si="3"/>
        <v>128.89482881281032</v>
      </c>
      <c r="Q17" s="8">
        <f t="shared" si="3"/>
        <v>123.93664808642615</v>
      </c>
      <c r="R17" s="8">
        <f t="shared" si="3"/>
        <v>119.36004123607127</v>
      </c>
      <c r="S17" s="8">
        <f t="shared" si="3"/>
        <v>115.12602528485715</v>
      </c>
      <c r="U17" s="36"/>
      <c r="V17" s="37"/>
      <c r="W17" s="37"/>
      <c r="X17" s="37"/>
      <c r="Y17" s="38"/>
    </row>
    <row r="18" spans="1:24" ht="14.25" thickBot="1" thickTop="1">
      <c r="A18" s="13"/>
      <c r="B18" s="2">
        <f t="shared" si="2"/>
        <v>0.5000000000000001</v>
      </c>
      <c r="C18" s="3"/>
      <c r="D18" s="8">
        <f t="shared" si="3"/>
        <v>248.6225853361612</v>
      </c>
      <c r="E18" s="8">
        <f t="shared" si="3"/>
        <v>232.0458601376697</v>
      </c>
      <c r="F18" s="8">
        <f t="shared" si="3"/>
        <v>217.32065271789818</v>
      </c>
      <c r="G18" s="8">
        <f t="shared" si="3"/>
        <v>204.1836275222152</v>
      </c>
      <c r="H18" s="8">
        <f t="shared" si="3"/>
        <v>192.41614189890186</v>
      </c>
      <c r="I18" s="8">
        <f t="shared" si="3"/>
        <v>181.83547903619018</v>
      </c>
      <c r="J18" s="8">
        <f t="shared" si="3"/>
        <v>172.2880245873611</v>
      </c>
      <c r="K18" s="8">
        <f t="shared" si="3"/>
        <v>163.64390893219849</v>
      </c>
      <c r="L18" s="8">
        <f t="shared" si="3"/>
        <v>155.79276543688457</v>
      </c>
      <c r="M18" s="8">
        <f t="shared" si="3"/>
        <v>148.640346281528</v>
      </c>
      <c r="N18" s="8">
        <f t="shared" si="3"/>
        <v>142.10580294261976</v>
      </c>
      <c r="O18" s="8">
        <f t="shared" si="3"/>
        <v>136.11948598284474</v>
      </c>
      <c r="P18" s="8">
        <f t="shared" si="3"/>
        <v>130.6211536765007</v>
      </c>
      <c r="Q18" s="8">
        <f t="shared" si="3"/>
        <v>125.55850481023532</v>
      </c>
      <c r="R18" s="8">
        <f t="shared" si="3"/>
        <v>120.88597027071451</v>
      </c>
      <c r="S18" s="8">
        <f t="shared" si="3"/>
        <v>116.56371254043543</v>
      </c>
      <c r="U18" s="7"/>
      <c r="V18" s="7"/>
      <c r="W18" s="7"/>
      <c r="X18" s="7"/>
    </row>
    <row r="19" spans="1:25" ht="14.25" customHeight="1" thickBot="1" thickTop="1">
      <c r="A19" s="13"/>
      <c r="B19" s="2">
        <f t="shared" si="2"/>
        <v>0.5100000000000001</v>
      </c>
      <c r="C19" s="3"/>
      <c r="D19" s="8">
        <f t="shared" si="3"/>
        <v>252.8383556785173</v>
      </c>
      <c r="E19" s="8">
        <f t="shared" si="3"/>
        <v>235.91319070905246</v>
      </c>
      <c r="F19" s="8">
        <f t="shared" si="3"/>
        <v>220.87794503316545</v>
      </c>
      <c r="G19" s="8">
        <f t="shared" si="3"/>
        <v>207.46398832037588</v>
      </c>
      <c r="H19" s="8">
        <f t="shared" si="3"/>
        <v>195.44826872022094</v>
      </c>
      <c r="I19" s="8">
        <f t="shared" si="3"/>
        <v>184.64437168001947</v>
      </c>
      <c r="J19" s="8">
        <f t="shared" si="3"/>
        <v>174.89556135348178</v>
      </c>
      <c r="K19" s="8">
        <f t="shared" si="3"/>
        <v>166.06931694260248</v>
      </c>
      <c r="L19" s="8">
        <f t="shared" si="3"/>
        <v>158.05300730516942</v>
      </c>
      <c r="M19" s="8">
        <f t="shared" si="3"/>
        <v>150.75044019989875</v>
      </c>
      <c r="N19" s="8">
        <f t="shared" si="3"/>
        <v>144.07908937800107</v>
      </c>
      <c r="O19" s="8">
        <f t="shared" si="3"/>
        <v>137.96785125413675</v>
      </c>
      <c r="P19" s="8">
        <f t="shared" si="3"/>
        <v>132.35521846980018</v>
      </c>
      <c r="Q19" s="8">
        <f t="shared" si="3"/>
        <v>127.18778399544675</v>
      </c>
      <c r="R19" s="8">
        <f t="shared" si="3"/>
        <v>122.41900907938437</v>
      </c>
      <c r="S19" s="8">
        <f t="shared" si="3"/>
        <v>118.00820315443742</v>
      </c>
      <c r="U19" s="16" t="s">
        <v>8</v>
      </c>
      <c r="V19" s="17"/>
      <c r="W19" s="17"/>
      <c r="X19" s="17"/>
      <c r="Y19" s="18"/>
    </row>
    <row r="20" spans="1:25" ht="14.25" thickBot="1" thickTop="1">
      <c r="A20" s="13"/>
      <c r="B20" s="2">
        <f t="shared" si="2"/>
        <v>0.5200000000000001</v>
      </c>
      <c r="C20" s="3"/>
      <c r="D20" s="8">
        <f t="shared" si="3"/>
        <v>257.06459740190076</v>
      </c>
      <c r="E20" s="8">
        <f t="shared" si="3"/>
        <v>239.79087348648358</v>
      </c>
      <c r="F20" s="8">
        <f t="shared" si="3"/>
        <v>224.4454341956996</v>
      </c>
      <c r="G20" s="8">
        <f t="shared" si="3"/>
        <v>210.75435857320585</v>
      </c>
      <c r="H20" s="8">
        <f t="shared" si="3"/>
        <v>198.49018980206344</v>
      </c>
      <c r="I20" s="8">
        <f t="shared" si="3"/>
        <v>187.4628197998144</v>
      </c>
      <c r="J20" s="8">
        <f t="shared" si="3"/>
        <v>177.51239532104887</v>
      </c>
      <c r="K20" s="8">
        <f t="shared" si="3"/>
        <v>168.50374830583104</v>
      </c>
      <c r="L20" s="8">
        <f t="shared" si="3"/>
        <v>160.32198677718208</v>
      </c>
      <c r="M20" s="8">
        <f t="shared" si="3"/>
        <v>152.86897746207026</v>
      </c>
      <c r="N20" s="8">
        <f t="shared" si="3"/>
        <v>146.0605194650958</v>
      </c>
      <c r="O20" s="8">
        <f t="shared" si="3"/>
        <v>139.8240578067037</v>
      </c>
      <c r="P20" s="8">
        <f t="shared" si="3"/>
        <v>134.0968219218011</v>
      </c>
      <c r="Q20" s="8">
        <f t="shared" si="3"/>
        <v>128.82430106962968</v>
      </c>
      <c r="R20" s="8">
        <f t="shared" si="3"/>
        <v>123.95898865729201</v>
      </c>
      <c r="S20" s="8">
        <f t="shared" si="3"/>
        <v>119.4593425758466</v>
      </c>
      <c r="U20" s="19"/>
      <c r="V20" s="20"/>
      <c r="W20" s="20"/>
      <c r="X20" s="20"/>
      <c r="Y20" s="21"/>
    </row>
    <row r="21" spans="1:25" ht="14.25" thickBot="1" thickTop="1">
      <c r="A21" s="13"/>
      <c r="B21" s="2">
        <f t="shared" si="2"/>
        <v>0.5300000000000001</v>
      </c>
      <c r="C21" s="3"/>
      <c r="D21" s="8">
        <f t="shared" si="3"/>
        <v>261.3008752230314</v>
      </c>
      <c r="E21" s="8">
        <f t="shared" si="3"/>
        <v>243.67849195343416</v>
      </c>
      <c r="F21" s="8">
        <f t="shared" si="3"/>
        <v>228.02272368482033</v>
      </c>
      <c r="G21" s="8">
        <f t="shared" si="3"/>
        <v>214.0543626009234</v>
      </c>
      <c r="H21" s="8">
        <f t="shared" si="3"/>
        <v>201.5415507939716</v>
      </c>
      <c r="I21" s="8">
        <f t="shared" si="3"/>
        <v>190.29049054063432</v>
      </c>
      <c r="J21" s="8">
        <f t="shared" si="3"/>
        <v>180.138215013514</v>
      </c>
      <c r="K21" s="8">
        <f t="shared" si="3"/>
        <v>170.94691256445782</v>
      </c>
      <c r="L21" s="8">
        <f t="shared" si="3"/>
        <v>162.5994338546567</v>
      </c>
      <c r="M21" s="8">
        <f t="shared" si="3"/>
        <v>154.99570780841458</v>
      </c>
      <c r="N21" s="8">
        <f t="shared" si="3"/>
        <v>148.04986183940818</v>
      </c>
      <c r="O21" s="8">
        <f t="shared" si="3"/>
        <v>141.68789223886924</v>
      </c>
      <c r="P21" s="8">
        <f t="shared" si="3"/>
        <v>135.8457676027871</v>
      </c>
      <c r="Q21" s="8">
        <f t="shared" si="3"/>
        <v>130.4678755517411</v>
      </c>
      <c r="R21" s="8">
        <f t="shared" si="3"/>
        <v>125.50574343833694</v>
      </c>
      <c r="S21" s="8">
        <f t="shared" si="3"/>
        <v>120.9169791273513</v>
      </c>
      <c r="U21" s="19"/>
      <c r="V21" s="20"/>
      <c r="W21" s="20"/>
      <c r="X21" s="20"/>
      <c r="Y21" s="21"/>
    </row>
    <row r="22" spans="1:25" ht="14.25" customHeight="1" thickBot="1" thickTop="1">
      <c r="A22" s="13"/>
      <c r="B22" s="2">
        <f t="shared" si="2"/>
        <v>0.5400000000000001</v>
      </c>
      <c r="C22" s="3"/>
      <c r="D22" s="8">
        <f t="shared" si="3"/>
        <v>265.5467755898081</v>
      </c>
      <c r="E22" s="8">
        <f t="shared" si="3"/>
        <v>247.57564948531723</v>
      </c>
      <c r="F22" s="8">
        <f t="shared" si="3"/>
        <v>231.6094350474747</v>
      </c>
      <c r="G22" s="8">
        <f t="shared" si="3"/>
        <v>217.3636410128592</v>
      </c>
      <c r="H22" s="8">
        <f t="shared" si="3"/>
        <v>204.6020119271312</v>
      </c>
      <c r="I22" s="8">
        <f t="shared" si="3"/>
        <v>193.12706401230275</v>
      </c>
      <c r="J22" s="8">
        <f t="shared" si="3"/>
        <v>182.77272040687018</v>
      </c>
      <c r="K22" s="8">
        <f t="shared" si="3"/>
        <v>173.39852931507065</v>
      </c>
      <c r="L22" s="8">
        <f t="shared" si="3"/>
        <v>164.88508731312857</v>
      </c>
      <c r="M22" s="8">
        <f t="shared" si="3"/>
        <v>157.13038859208726</v>
      </c>
      <c r="N22" s="8">
        <f t="shared" si="3"/>
        <v>150.04689170525978</v>
      </c>
      <c r="O22" s="8">
        <f t="shared" si="3"/>
        <v>143.55914678637913</v>
      </c>
      <c r="P22" s="8">
        <f t="shared" si="3"/>
        <v>137.60186389545754</v>
      </c>
      <c r="Q22" s="8">
        <f t="shared" si="3"/>
        <v>132.11833104721114</v>
      </c>
      <c r="R22" s="8">
        <f t="shared" si="3"/>
        <v>127.05911130801807</v>
      </c>
      <c r="S22" s="8">
        <f t="shared" si="3"/>
        <v>122.38096403115642</v>
      </c>
      <c r="U22" s="19"/>
      <c r="V22" s="20"/>
      <c r="W22" s="20"/>
      <c r="X22" s="20"/>
      <c r="Y22" s="21"/>
    </row>
    <row r="23" spans="1:25" ht="14.25" thickBot="1" thickTop="1">
      <c r="A23" s="13"/>
      <c r="B23" s="2">
        <f t="shared" si="2"/>
        <v>0.5500000000000002</v>
      </c>
      <c r="C23" s="3"/>
      <c r="D23" s="8">
        <f aca="true" t="shared" si="4" ref="D23:S33">((1*$B23*$Y$3)+SQRT(((1*$B23*$Y$3)^2)+(36*((0.1*D$2/2)^3)*$Y$3*0.393)))/(2*0.393*((0.1*D$2/2)^2))</f>
        <v>269.80190549108096</v>
      </c>
      <c r="E23" s="8">
        <f t="shared" si="4"/>
        <v>251.48196832881024</v>
      </c>
      <c r="F23" s="8">
        <f t="shared" si="4"/>
        <v>235.20520703543983</v>
      </c>
      <c r="G23" s="8">
        <f t="shared" si="4"/>
        <v>220.68184998896209</v>
      </c>
      <c r="H23" s="8">
        <f t="shared" si="4"/>
        <v>207.67124742548953</v>
      </c>
      <c r="I23" s="8">
        <f t="shared" si="4"/>
        <v>195.97223281503335</v>
      </c>
      <c r="J23" s="8">
        <f t="shared" si="4"/>
        <v>185.41562255485204</v>
      </c>
      <c r="K23" s="8">
        <f t="shared" si="4"/>
        <v>175.85832791874378</v>
      </c>
      <c r="L23" s="8">
        <f t="shared" si="4"/>
        <v>167.17869448433774</v>
      </c>
      <c r="M23" s="8">
        <f t="shared" si="4"/>
        <v>159.27278462120324</v>
      </c>
      <c r="N23" s="8">
        <f t="shared" si="4"/>
        <v>152.05139072687876</v>
      </c>
      <c r="O23" s="8">
        <f t="shared" si="4"/>
        <v>145.43761925288277</v>
      </c>
      <c r="P23" s="8">
        <f t="shared" si="4"/>
        <v>139.36492395659224</v>
      </c>
      <c r="Q23" s="8">
        <f t="shared" si="4"/>
        <v>133.77549523382314</v>
      </c>
      <c r="R23" s="8">
        <f t="shared" si="4"/>
        <v>128.6189336077029</v>
      </c>
      <c r="S23" s="8">
        <f t="shared" si="4"/>
        <v>123.85115142683998</v>
      </c>
      <c r="U23" s="19"/>
      <c r="V23" s="20"/>
      <c r="W23" s="20"/>
      <c r="X23" s="20"/>
      <c r="Y23" s="21"/>
    </row>
    <row r="24" spans="1:25" ht="14.25" thickBot="1" thickTop="1">
      <c r="A24" s="13"/>
      <c r="B24" s="2">
        <f t="shared" si="2"/>
        <v>0.5600000000000002</v>
      </c>
      <c r="C24" s="3"/>
      <c r="D24" s="8">
        <f t="shared" si="4"/>
        <v>274.06589133068456</v>
      </c>
      <c r="E24" s="8">
        <f t="shared" si="4"/>
        <v>255.39708863012456</v>
      </c>
      <c r="F24" s="8">
        <f t="shared" si="4"/>
        <v>238.80969477824482</v>
      </c>
      <c r="G24" s="8">
        <f t="shared" si="4"/>
        <v>224.00866058588798</v>
      </c>
      <c r="H24" s="8">
        <f t="shared" si="4"/>
        <v>210.74894493232523</v>
      </c>
      <c r="I24" s="8">
        <f t="shared" si="4"/>
        <v>198.8257015732297</v>
      </c>
      <c r="J24" s="8">
        <f t="shared" si="4"/>
        <v>188.066643216688</v>
      </c>
      <c r="K24" s="8">
        <f t="shared" si="4"/>
        <v>178.32604720987382</v>
      </c>
      <c r="L24" s="8">
        <f t="shared" si="4"/>
        <v>169.48001103401728</v>
      </c>
      <c r="M24" s="8">
        <f t="shared" si="4"/>
        <v>161.42266799440893</v>
      </c>
      <c r="N24" s="8">
        <f t="shared" si="4"/>
        <v>154.0631469116853</v>
      </c>
      <c r="O24" s="8">
        <f t="shared" si="4"/>
        <v>147.32311293202005</v>
      </c>
      <c r="P24" s="8">
        <f t="shared" si="4"/>
        <v>141.13476567018557</v>
      </c>
      <c r="Q24" s="8">
        <f t="shared" si="4"/>
        <v>135.4391998392548</v>
      </c>
      <c r="R24" s="8">
        <f t="shared" si="4"/>
        <v>130.1850551309727</v>
      </c>
      <c r="S24" s="8">
        <f t="shared" si="4"/>
        <v>125.32739838184133</v>
      </c>
      <c r="U24" s="22"/>
      <c r="V24" s="23"/>
      <c r="W24" s="23"/>
      <c r="X24" s="23"/>
      <c r="Y24" s="24"/>
    </row>
    <row r="25" spans="1:19" ht="14.25" thickBot="1" thickTop="1">
      <c r="A25" s="13"/>
      <c r="B25" s="2">
        <f t="shared" si="2"/>
        <v>0.5700000000000002</v>
      </c>
      <c r="C25" s="3"/>
      <c r="D25" s="8">
        <f t="shared" si="4"/>
        <v>278.3383778631342</v>
      </c>
      <c r="E25" s="8">
        <f t="shared" si="4"/>
        <v>259.32066751094095</v>
      </c>
      <c r="F25" s="8">
        <f t="shared" si="4"/>
        <v>242.42256899154768</v>
      </c>
      <c r="G25" s="8">
        <f t="shared" si="4"/>
        <v>227.34375806815262</v>
      </c>
      <c r="H25" s="8">
        <f t="shared" si="4"/>
        <v>213.834804953264</v>
      </c>
      <c r="I25" s="8">
        <f t="shared" si="4"/>
        <v>201.68718647876946</v>
      </c>
      <c r="J25" s="8">
        <f t="shared" si="4"/>
        <v>190.725514488877</v>
      </c>
      <c r="K25" s="8">
        <f t="shared" si="4"/>
        <v>180.80143520489858</v>
      </c>
      <c r="L25" s="8">
        <f t="shared" si="4"/>
        <v>171.7888007365477</v>
      </c>
      <c r="M25" s="8">
        <f t="shared" si="4"/>
        <v>163.5798179312372</v>
      </c>
      <c r="N25" s="8">
        <f t="shared" si="4"/>
        <v>156.08195448703196</v>
      </c>
      <c r="O25" s="8">
        <f t="shared" si="4"/>
        <v>149.21543652222778</v>
      </c>
      <c r="P25" s="8">
        <f t="shared" si="4"/>
        <v>142.91121159301693</v>
      </c>
      <c r="Q25" s="8">
        <f t="shared" si="4"/>
        <v>137.10928061110303</v>
      </c>
      <c r="R25" s="8">
        <f t="shared" si="4"/>
        <v>131.75732411273162</v>
      </c>
      <c r="S25" s="8">
        <f t="shared" si="4"/>
        <v>126.80956489514772</v>
      </c>
    </row>
    <row r="26" spans="1:19" ht="14.25" thickBot="1" thickTop="1">
      <c r="A26" s="13"/>
      <c r="B26" s="2">
        <f t="shared" si="2"/>
        <v>0.5800000000000002</v>
      </c>
      <c r="C26" s="3"/>
      <c r="D26" s="8">
        <f t="shared" si="4"/>
        <v>282.61902718830646</v>
      </c>
      <c r="E26" s="8">
        <f t="shared" si="4"/>
        <v>263.25237819055246</v>
      </c>
      <c r="F26" s="8">
        <f t="shared" si="4"/>
        <v>246.04351522046738</v>
      </c>
      <c r="G26" s="8">
        <f t="shared" si="4"/>
        <v>230.68684126456924</v>
      </c>
      <c r="H26" s="8">
        <f t="shared" si="4"/>
        <v>216.92854031646732</v>
      </c>
      <c r="I26" s="8">
        <f t="shared" si="4"/>
        <v>204.5564148448321</v>
      </c>
      <c r="J26" s="8">
        <f t="shared" si="4"/>
        <v>193.39197844223514</v>
      </c>
      <c r="K26" s="8">
        <f t="shared" si="4"/>
        <v>183.28424881221895</v>
      </c>
      <c r="L26" s="8">
        <f t="shared" si="4"/>
        <v>174.10483524779022</v>
      </c>
      <c r="M26" s="8">
        <f t="shared" si="4"/>
        <v>165.7440205984951</v>
      </c>
      <c r="N26" s="8">
        <f t="shared" si="4"/>
        <v>158.10761377154876</v>
      </c>
      <c r="O26" s="8">
        <f t="shared" si="4"/>
        <v>151.11440403529517</v>
      </c>
      <c r="P26" s="8">
        <f t="shared" si="4"/>
        <v>144.69408889355762</v>
      </c>
      <c r="Q26" s="8">
        <f t="shared" si="4"/>
        <v>138.78557728016662</v>
      </c>
      <c r="R26" s="8">
        <f t="shared" si="4"/>
        <v>133.3355922117342</v>
      </c>
      <c r="S26" s="8">
        <f t="shared" si="4"/>
        <v>128.2975138947241</v>
      </c>
    </row>
    <row r="27" spans="1:19" ht="14.25" thickBot="1" thickTop="1">
      <c r="A27" s="13"/>
      <c r="B27" s="2">
        <f t="shared" si="2"/>
        <v>0.5900000000000002</v>
      </c>
      <c r="C27" s="3"/>
      <c r="D27" s="8">
        <f t="shared" si="4"/>
        <v>286.9075178023925</v>
      </c>
      <c r="E27" s="8">
        <f t="shared" si="4"/>
        <v>267.1919091526308</v>
      </c>
      <c r="F27" s="8">
        <f t="shared" si="4"/>
        <v>249.67223311718774</v>
      </c>
      <c r="G27" s="8">
        <f t="shared" si="4"/>
        <v>234.03762194997333</v>
      </c>
      <c r="H27" s="8">
        <f t="shared" si="4"/>
        <v>220.02987565049682</v>
      </c>
      <c r="I27" s="8">
        <f t="shared" si="4"/>
        <v>207.43312467110783</v>
      </c>
      <c r="J27" s="8">
        <f t="shared" si="4"/>
        <v>196.06578676525427</v>
      </c>
      <c r="K27" s="8">
        <f t="shared" si="4"/>
        <v>185.77425354446513</v>
      </c>
      <c r="L27" s="8">
        <f t="shared" si="4"/>
        <v>176.42789387725986</v>
      </c>
      <c r="M27" s="8">
        <f t="shared" si="4"/>
        <v>167.91506893380645</v>
      </c>
      <c r="N27" s="8">
        <f t="shared" si="4"/>
        <v>160.13993104213836</v>
      </c>
      <c r="O27" s="8">
        <f t="shared" si="4"/>
        <v>153.0198346996168</v>
      </c>
      <c r="P27" s="8">
        <f t="shared" si="4"/>
        <v>146.48322928505524</v>
      </c>
      <c r="Q27" s="8">
        <f t="shared" si="4"/>
        <v>140.4679335177152</v>
      </c>
      <c r="R27" s="8">
        <f t="shared" si="4"/>
        <v>134.91971448715282</v>
      </c>
      <c r="S27" s="8">
        <f t="shared" si="4"/>
        <v>129.79111122920838</v>
      </c>
    </row>
    <row r="28" spans="1:19" ht="14.25" thickBot="1" thickTop="1">
      <c r="A28" s="13"/>
      <c r="B28" s="2">
        <f t="shared" si="2"/>
        <v>0.6000000000000002</v>
      </c>
      <c r="C28" s="3"/>
      <c r="D28" s="8">
        <f t="shared" si="4"/>
        <v>291.20354370241375</v>
      </c>
      <c r="E28" s="8">
        <f t="shared" si="4"/>
        <v>271.1389633549421</v>
      </c>
      <c r="F28" s="8">
        <f t="shared" si="4"/>
        <v>253.30843575199907</v>
      </c>
      <c r="G28" s="8">
        <f t="shared" si="4"/>
        <v>237.39582425205654</v>
      </c>
      <c r="H28" s="8">
        <f t="shared" si="4"/>
        <v>223.13854688016022</v>
      </c>
      <c r="I28" s="8">
        <f t="shared" si="4"/>
        <v>210.31706422103335</v>
      </c>
      <c r="J28" s="8">
        <f t="shared" si="4"/>
        <v>198.74670041463273</v>
      </c>
      <c r="K28" s="8">
        <f t="shared" si="4"/>
        <v>188.27122323408224</v>
      </c>
      <c r="L28" s="8">
        <f t="shared" si="4"/>
        <v>178.75776336065329</v>
      </c>
      <c r="M28" s="8">
        <f t="shared" si="4"/>
        <v>170.09276246730977</v>
      </c>
      <c r="N28" s="8">
        <f t="shared" si="4"/>
        <v>162.17871839757092</v>
      </c>
      <c r="O28" s="8">
        <f t="shared" si="4"/>
        <v>154.93155285901267</v>
      </c>
      <c r="P28" s="8">
        <f t="shared" si="4"/>
        <v>148.2784689535732</v>
      </c>
      <c r="Q28" s="8">
        <f t="shared" si="4"/>
        <v>142.15619688742814</v>
      </c>
      <c r="R28" s="8">
        <f t="shared" si="4"/>
        <v>136.50954936977305</v>
      </c>
      <c r="S28" s="8">
        <f t="shared" si="4"/>
        <v>131.29022565437018</v>
      </c>
    </row>
    <row r="29" spans="1:19" ht="14.25" thickBot="1" thickTop="1">
      <c r="A29" s="13"/>
      <c r="B29" s="2">
        <f t="shared" si="2"/>
        <v>0.6100000000000002</v>
      </c>
      <c r="C29" s="3"/>
      <c r="D29" s="8">
        <f t="shared" si="4"/>
        <v>295.5068135416161</v>
      </c>
      <c r="E29" s="8">
        <f t="shared" si="4"/>
        <v>275.09325748028425</v>
      </c>
      <c r="F29" s="8">
        <f t="shared" si="4"/>
        <v>256.9518489568314</v>
      </c>
      <c r="G29" s="8">
        <f t="shared" si="4"/>
        <v>240.76118408298098</v>
      </c>
      <c r="H29" s="8">
        <f t="shared" si="4"/>
        <v>226.25430074047986</v>
      </c>
      <c r="I29" s="8">
        <f t="shared" si="4"/>
        <v>213.20799161152962</v>
      </c>
      <c r="J29" s="8">
        <f t="shared" si="4"/>
        <v>201.43448927367652</v>
      </c>
      <c r="K29" s="8">
        <f t="shared" si="4"/>
        <v>190.7749397530659</v>
      </c>
      <c r="L29" s="8">
        <f t="shared" si="4"/>
        <v>181.09423763362054</v>
      </c>
      <c r="M29" s="8">
        <f t="shared" si="4"/>
        <v>172.27690714240367</v>
      </c>
      <c r="N29" s="8">
        <f t="shared" si="4"/>
        <v>164.22379361953253</v>
      </c>
      <c r="O29" s="8">
        <f t="shared" si="4"/>
        <v>156.84938786791096</v>
      </c>
      <c r="P29" s="8">
        <f t="shared" si="4"/>
        <v>150.07964848170516</v>
      </c>
      <c r="Q29" s="8">
        <f t="shared" si="4"/>
        <v>143.85021879263937</v>
      </c>
      <c r="R29" s="8">
        <f t="shared" si="4"/>
        <v>138.10495862837098</v>
      </c>
      <c r="S29" s="8">
        <f t="shared" si="4"/>
        <v>132.79472881480692</v>
      </c>
    </row>
    <row r="30" spans="1:19" ht="14.25" thickBot="1" thickTop="1">
      <c r="A30" s="13"/>
      <c r="B30" s="2">
        <f t="shared" si="2"/>
        <v>0.6200000000000002</v>
      </c>
      <c r="C30" s="3"/>
      <c r="D30" s="8">
        <f t="shared" si="4"/>
        <v>299.8170498331135</v>
      </c>
      <c r="E30" s="8">
        <f t="shared" si="4"/>
        <v>279.05452122688547</v>
      </c>
      <c r="F30" s="8">
        <f t="shared" si="4"/>
        <v>260.6022107002482</v>
      </c>
      <c r="G30" s="8">
        <f t="shared" si="4"/>
        <v>244.13344859532697</v>
      </c>
      <c r="H30" s="8">
        <f t="shared" si="4"/>
        <v>229.37689430878424</v>
      </c>
      <c r="I30" s="8">
        <f t="shared" si="4"/>
        <v>216.10567441557254</v>
      </c>
      <c r="J30" s="8">
        <f t="shared" si="4"/>
        <v>204.12893181912804</v>
      </c>
      <c r="K30" s="8">
        <f t="shared" si="4"/>
        <v>193.28519273754418</v>
      </c>
      <c r="L30" s="8">
        <f t="shared" si="4"/>
        <v>183.43711760754817</v>
      </c>
      <c r="M30" s="8">
        <f t="shared" si="4"/>
        <v>174.46731513632778</v>
      </c>
      <c r="N30" s="8">
        <f t="shared" si="4"/>
        <v>166.27498003189862</v>
      </c>
      <c r="O30" s="8">
        <f t="shared" si="4"/>
        <v>158.7731739836183</v>
      </c>
      <c r="P30" s="8">
        <f t="shared" si="4"/>
        <v>151.88661276862985</v>
      </c>
      <c r="Q30" s="8">
        <f t="shared" si="4"/>
        <v>145.54985441948372</v>
      </c>
      <c r="R30" s="8">
        <f t="shared" si="4"/>
        <v>139.70580733179372</v>
      </c>
      <c r="S30" s="8">
        <f t="shared" si="4"/>
        <v>134.30449522132704</v>
      </c>
    </row>
    <row r="31" spans="1:19" ht="14.25" thickBot="1" thickTop="1">
      <c r="A31" s="13"/>
      <c r="B31" s="2">
        <f t="shared" si="2"/>
        <v>0.6300000000000002</v>
      </c>
      <c r="C31" s="3"/>
      <c r="D31" s="8">
        <f t="shared" si="4"/>
        <v>304.1339881992167</v>
      </c>
      <c r="E31" s="8">
        <f t="shared" si="4"/>
        <v>283.02249663650366</v>
      </c>
      <c r="F31" s="8">
        <f t="shared" si="4"/>
        <v>264.25927049280943</v>
      </c>
      <c r="G31" s="8">
        <f t="shared" si="4"/>
        <v>247.51237566182903</v>
      </c>
      <c r="H31" s="8">
        <f t="shared" si="4"/>
        <v>232.50609455480736</v>
      </c>
      <c r="I31" s="8">
        <f t="shared" si="4"/>
        <v>219.00988927780173</v>
      </c>
      <c r="J31" s="8">
        <f t="shared" si="4"/>
        <v>206.8298147968533</v>
      </c>
      <c r="K31" s="8">
        <f t="shared" si="4"/>
        <v>195.8017793177846</v>
      </c>
      <c r="L31" s="8">
        <f t="shared" si="4"/>
        <v>185.78621094801662</v>
      </c>
      <c r="M31" s="8">
        <f t="shared" si="4"/>
        <v>176.66380468127323</v>
      </c>
      <c r="N31" s="8">
        <f t="shared" si="4"/>
        <v>168.33210635892144</v>
      </c>
      <c r="O31" s="8">
        <f t="shared" si="4"/>
        <v>160.70275025633669</v>
      </c>
      <c r="P31" s="8">
        <f t="shared" si="4"/>
        <v>153.69921094711376</v>
      </c>
      <c r="Q31" s="8">
        <f t="shared" si="4"/>
        <v>147.25496267649507</v>
      </c>
      <c r="R31" s="8">
        <f t="shared" si="4"/>
        <v>141.31196380723154</v>
      </c>
      <c r="S31" s="8">
        <f t="shared" si="4"/>
        <v>135.81940222444558</v>
      </c>
    </row>
    <row r="32" spans="1:19" ht="14.25" thickBot="1" thickTop="1">
      <c r="A32" s="13"/>
      <c r="B32" s="2">
        <f t="shared" si="2"/>
        <v>0.6400000000000002</v>
      </c>
      <c r="C32" s="3"/>
      <c r="D32" s="8">
        <f t="shared" si="4"/>
        <v>308.45737666396235</v>
      </c>
      <c r="E32" s="8">
        <f t="shared" si="4"/>
        <v>286.99693745846935</v>
      </c>
      <c r="F32" s="8">
        <f t="shared" si="4"/>
        <v>267.9227888216701</v>
      </c>
      <c r="G32" s="8">
        <f t="shared" si="4"/>
        <v>250.8977333782787</v>
      </c>
      <c r="H32" s="8">
        <f t="shared" si="4"/>
        <v>235.64167790858042</v>
      </c>
      <c r="I32" s="8">
        <f t="shared" si="4"/>
        <v>221.92042154326163</v>
      </c>
      <c r="J32" s="8">
        <f t="shared" si="4"/>
        <v>209.5369329067083</v>
      </c>
      <c r="K32" s="8">
        <f t="shared" si="4"/>
        <v>198.3245038540983</v>
      </c>
      <c r="L32" s="8">
        <f t="shared" si="4"/>
        <v>188.1413318564946</v>
      </c>
      <c r="M32" s="8">
        <f t="shared" si="4"/>
        <v>178.8661998866311</v>
      </c>
      <c r="N32" s="8">
        <f t="shared" si="4"/>
        <v>170.39500658294642</v>
      </c>
      <c r="O32" s="8">
        <f t="shared" si="4"/>
        <v>162.6379604175215</v>
      </c>
      <c r="P32" s="8">
        <f t="shared" si="4"/>
        <v>155.51729629802247</v>
      </c>
      <c r="Q32" s="8">
        <f t="shared" si="4"/>
        <v>148.96540613116693</v>
      </c>
      <c r="R32" s="8">
        <f t="shared" si="4"/>
        <v>142.9232995951376</v>
      </c>
      <c r="S32" s="8">
        <f t="shared" si="4"/>
        <v>137.33932998439215</v>
      </c>
    </row>
    <row r="33" spans="1:19" ht="14.25" thickBot="1" thickTop="1">
      <c r="A33" s="13"/>
      <c r="B33" s="2">
        <f t="shared" si="2"/>
        <v>0.6500000000000002</v>
      </c>
      <c r="C33" s="3"/>
      <c r="D33" s="8">
        <f t="shared" si="4"/>
        <v>312.7869749864522</v>
      </c>
      <c r="E33" s="8">
        <f t="shared" si="4"/>
        <v>290.97760854794683</v>
      </c>
      <c r="F33" s="8">
        <f t="shared" si="4"/>
        <v>271.5925366132601</v>
      </c>
      <c r="G33" s="8">
        <f t="shared" si="4"/>
        <v>254.28929958891726</v>
      </c>
      <c r="H33" s="8">
        <f t="shared" si="4"/>
        <v>238.78342984582386</v>
      </c>
      <c r="I33" s="8">
        <f t="shared" si="4"/>
        <v>224.83706489928218</v>
      </c>
      <c r="J33" s="8">
        <f t="shared" si="4"/>
        <v>212.2500884968107</v>
      </c>
      <c r="K33" s="8">
        <f t="shared" si="4"/>
        <v>200.8531776790218</v>
      </c>
      <c r="L33" s="8">
        <f t="shared" si="4"/>
        <v>190.50230085574862</v>
      </c>
      <c r="M33" s="8">
        <f t="shared" si="4"/>
        <v>181.07433056290753</v>
      </c>
      <c r="N33" s="8">
        <f t="shared" si="4"/>
        <v>172.463519802204</v>
      </c>
      <c r="O33" s="8">
        <f t="shared" si="4"/>
        <v>164.57865276711948</v>
      </c>
      <c r="P33" s="8">
        <f t="shared" si="4"/>
        <v>157.3407261628493</v>
      </c>
      <c r="Q33" s="8">
        <f t="shared" si="4"/>
        <v>150.68105094394642</v>
      </c>
      <c r="R33" s="8">
        <f t="shared" si="4"/>
        <v>144.5396894012214</v>
      </c>
      <c r="S33" s="8">
        <f t="shared" si="4"/>
        <v>138.86416143800918</v>
      </c>
    </row>
    <row r="34" ht="13.5" thickTop="1"/>
  </sheetData>
  <mergeCells count="6">
    <mergeCell ref="A3:A33"/>
    <mergeCell ref="D1:S1"/>
    <mergeCell ref="U19:Y24"/>
    <mergeCell ref="U2:W4"/>
    <mergeCell ref="U12:Y13"/>
    <mergeCell ref="U15:Y17"/>
  </mergeCells>
  <printOptions/>
  <pageMargins left="0.75" right="0.75" top="1" bottom="1" header="0.492125985" footer="0.49212598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</dc:creator>
  <cp:keywords/>
  <dc:description/>
  <cp:lastModifiedBy>Miguel</cp:lastModifiedBy>
  <dcterms:created xsi:type="dcterms:W3CDTF">2013-10-31T23:27:05Z</dcterms:created>
  <dcterms:modified xsi:type="dcterms:W3CDTF">2013-11-01T09:41:48Z</dcterms:modified>
  <cp:category/>
  <cp:version/>
  <cp:contentType/>
  <cp:contentStatus/>
</cp:coreProperties>
</file>