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/>
  <mc:AlternateContent xmlns:mc="http://schemas.openxmlformats.org/markup-compatibility/2006">
    <mc:Choice Requires="x15">
      <x15ac:absPath xmlns:x15ac="http://schemas.microsoft.com/office/spreadsheetml/2010/11/ac" url="D:\DX\DXLOG\"/>
    </mc:Choice>
  </mc:AlternateContent>
  <xr:revisionPtr revIDLastSave="0" documentId="13_ncr:1_{68E133E4-5DF7-4F84-AE6C-F96F25A5CB7F}" xr6:coauthVersionLast="47" xr6:coauthVersionMax="47" xr10:uidLastSave="{00000000-0000-0000-0000-000000000000}"/>
  <bookViews>
    <workbookView xWindow="-33660" yWindow="-2865" windowWidth="33795" windowHeight="20985" tabRatio="641" activeTab="13" xr2:uid="{00000000-000D-0000-FFFF-FFFF00000000}"/>
  </bookViews>
  <sheets>
    <sheet name="Raw" sheetId="1" r:id="rId1"/>
    <sheet name="ALL" sheetId="2" r:id="rId2"/>
    <sheet name="AF" sheetId="3" r:id="rId3"/>
    <sheet name="AN" sheetId="4" r:id="rId4"/>
    <sheet name="AS" sheetId="5" r:id="rId5"/>
    <sheet name="EU" sheetId="6" r:id="rId6"/>
    <sheet name="NA" sheetId="7" r:id="rId7"/>
    <sheet name="OC" sheetId="8" r:id="rId8"/>
    <sheet name="SA" sheetId="9" r:id="rId9"/>
    <sheet name="WAZ" sheetId="10" r:id="rId10"/>
    <sheet name="WAC" sheetId="11" r:id="rId11"/>
    <sheet name="New" sheetId="13" r:id="rId12"/>
    <sheet name="WORKED" sheetId="14" r:id="rId13"/>
    <sheet name="COMPARE" sheetId="16" r:id="rId14"/>
  </sheets>
  <definedNames>
    <definedName name="_xlnm._FilterDatabase" localSheetId="1" hidden="1">ALL!$A$1:$S$344</definedName>
  </definedNames>
  <calcPr calcId="191029"/>
</workbook>
</file>

<file path=xl/calcChain.xml><?xml version="1.0" encoding="utf-8"?>
<calcChain xmlns="http://schemas.openxmlformats.org/spreadsheetml/2006/main">
  <c r="M327" i="14" l="1"/>
  <c r="K327" i="16" s="1"/>
  <c r="AG327" i="16" s="1"/>
  <c r="N327" i="14"/>
  <c r="L327" i="16" s="1"/>
  <c r="AH327" i="16" s="1"/>
  <c r="O327" i="14"/>
  <c r="M327" i="16" s="1"/>
  <c r="AI327" i="16" s="1"/>
  <c r="P327" i="14"/>
  <c r="N327" i="16" s="1"/>
  <c r="AJ327" i="16" s="1"/>
  <c r="Q327" i="14"/>
  <c r="O327" i="16" s="1"/>
  <c r="AK327" i="16" s="1"/>
  <c r="R327" i="14"/>
  <c r="P327" i="16" s="1"/>
  <c r="AL327" i="16" s="1"/>
  <c r="S327" i="14"/>
  <c r="Q327" i="16" s="1"/>
  <c r="AM327" i="16" s="1"/>
  <c r="T327" i="14"/>
  <c r="R327" i="16" s="1"/>
  <c r="AN327" i="16" s="1"/>
  <c r="U327" i="14"/>
  <c r="S327" i="16" s="1"/>
  <c r="AO327" i="16" s="1"/>
  <c r="L327" i="14"/>
  <c r="J327" i="16" s="1"/>
  <c r="AF327" i="16" s="1"/>
  <c r="AP329" i="16"/>
  <c r="M326" i="14"/>
  <c r="K326" i="16" s="1"/>
  <c r="AG326" i="16" s="1"/>
  <c r="N326" i="14"/>
  <c r="L326" i="16" s="1"/>
  <c r="AH326" i="16" s="1"/>
  <c r="O326" i="14"/>
  <c r="M326" i="16" s="1"/>
  <c r="AI326" i="16" s="1"/>
  <c r="P326" i="14"/>
  <c r="N326" i="16" s="1"/>
  <c r="AJ326" i="16" s="1"/>
  <c r="Q326" i="14"/>
  <c r="O326" i="16" s="1"/>
  <c r="AK326" i="16" s="1"/>
  <c r="R326" i="14"/>
  <c r="P326" i="16" s="1"/>
  <c r="AL326" i="16" s="1"/>
  <c r="S326" i="14"/>
  <c r="Q326" i="16" s="1"/>
  <c r="AM326" i="16" s="1"/>
  <c r="T326" i="14"/>
  <c r="R326" i="16" s="1"/>
  <c r="AN326" i="16" s="1"/>
  <c r="U326" i="14"/>
  <c r="S326" i="16" s="1"/>
  <c r="AO326" i="16" s="1"/>
  <c r="L326" i="14"/>
  <c r="J326" i="16" s="1"/>
  <c r="AF326" i="16" s="1"/>
  <c r="M325" i="14"/>
  <c r="K325" i="16" s="1"/>
  <c r="AG325" i="16" s="1"/>
  <c r="N325" i="14"/>
  <c r="L325" i="16" s="1"/>
  <c r="AH325" i="16" s="1"/>
  <c r="O325" i="14"/>
  <c r="M325" i="16" s="1"/>
  <c r="AI325" i="16" s="1"/>
  <c r="P325" i="14"/>
  <c r="N325" i="16" s="1"/>
  <c r="AJ325" i="16" s="1"/>
  <c r="Q325" i="14"/>
  <c r="O325" i="16" s="1"/>
  <c r="AK325" i="16" s="1"/>
  <c r="R325" i="14"/>
  <c r="P325" i="16" s="1"/>
  <c r="AL325" i="16" s="1"/>
  <c r="S325" i="14"/>
  <c r="Q325" i="16" s="1"/>
  <c r="AM325" i="16" s="1"/>
  <c r="T325" i="14"/>
  <c r="R325" i="16" s="1"/>
  <c r="AN325" i="16" s="1"/>
  <c r="U325" i="14"/>
  <c r="S325" i="16" s="1"/>
  <c r="AO325" i="16" s="1"/>
  <c r="L325" i="14"/>
  <c r="J325" i="16" s="1"/>
  <c r="AF325" i="16" s="1"/>
  <c r="M324" i="14" l="1"/>
  <c r="K324" i="16" s="1"/>
  <c r="N324" i="14"/>
  <c r="L324" i="16" s="1"/>
  <c r="O324" i="14"/>
  <c r="M324" i="16" s="1"/>
  <c r="P324" i="14"/>
  <c r="N324" i="16" s="1"/>
  <c r="Q324" i="14"/>
  <c r="R324" i="14"/>
  <c r="P324" i="16" s="1"/>
  <c r="S324" i="14"/>
  <c r="T324" i="14"/>
  <c r="R324" i="16" s="1"/>
  <c r="U324" i="14"/>
  <c r="L324" i="14"/>
  <c r="J324" i="16" s="1"/>
  <c r="AH324" i="16" l="1"/>
  <c r="O324" i="16"/>
  <c r="AK324" i="16" s="1"/>
  <c r="Q324" i="16"/>
  <c r="AM324" i="16" s="1"/>
  <c r="S324" i="16"/>
  <c r="AO324" i="16" s="1"/>
  <c r="AG324" i="16"/>
  <c r="AJ324" i="16"/>
  <c r="AI324" i="16"/>
  <c r="AL324" i="16"/>
  <c r="AF324" i="16"/>
  <c r="AN324" i="16"/>
  <c r="U323" i="14"/>
  <c r="T323" i="14"/>
  <c r="S323" i="14"/>
  <c r="R323" i="14"/>
  <c r="Q323" i="14"/>
  <c r="P323" i="14"/>
  <c r="O323" i="14"/>
  <c r="N323" i="14"/>
  <c r="L323" i="16" s="1"/>
  <c r="M323" i="14"/>
  <c r="K323" i="16" s="1"/>
  <c r="L323" i="14"/>
  <c r="J323" i="16" s="1"/>
  <c r="U322" i="14"/>
  <c r="T322" i="14"/>
  <c r="S322" i="14"/>
  <c r="R322" i="14"/>
  <c r="Q322" i="14"/>
  <c r="P322" i="14"/>
  <c r="O322" i="14"/>
  <c r="N322" i="14"/>
  <c r="M322" i="14"/>
  <c r="L322" i="14"/>
  <c r="U321" i="14"/>
  <c r="T321" i="14"/>
  <c r="S321" i="14"/>
  <c r="R321" i="14"/>
  <c r="Q321" i="14"/>
  <c r="P321" i="14"/>
  <c r="O321" i="14"/>
  <c r="N321" i="14"/>
  <c r="M321" i="14"/>
  <c r="L321" i="14"/>
  <c r="U320" i="14"/>
  <c r="T320" i="14"/>
  <c r="S320" i="14"/>
  <c r="R320" i="14"/>
  <c r="Q320" i="14"/>
  <c r="P320" i="14"/>
  <c r="O320" i="14"/>
  <c r="N320" i="14"/>
  <c r="M320" i="14"/>
  <c r="L320" i="14"/>
  <c r="U319" i="14"/>
  <c r="T319" i="14"/>
  <c r="S319" i="14"/>
  <c r="R319" i="14"/>
  <c r="Q319" i="14"/>
  <c r="P319" i="14"/>
  <c r="O319" i="14"/>
  <c r="N319" i="14"/>
  <c r="M319" i="14"/>
  <c r="L319" i="14"/>
  <c r="U318" i="14"/>
  <c r="T318" i="14"/>
  <c r="S318" i="14"/>
  <c r="R318" i="14"/>
  <c r="Q318" i="14"/>
  <c r="P318" i="14"/>
  <c r="O318" i="14"/>
  <c r="N318" i="14"/>
  <c r="M318" i="14"/>
  <c r="L318" i="14"/>
  <c r="U317" i="14"/>
  <c r="T317" i="14"/>
  <c r="S317" i="14"/>
  <c r="R317" i="14"/>
  <c r="Q317" i="14"/>
  <c r="P317" i="14"/>
  <c r="O317" i="14"/>
  <c r="N317" i="14"/>
  <c r="M317" i="14"/>
  <c r="L317" i="14"/>
  <c r="U316" i="14"/>
  <c r="T316" i="14"/>
  <c r="S316" i="14"/>
  <c r="R316" i="14"/>
  <c r="Q316" i="14"/>
  <c r="P316" i="14"/>
  <c r="O316" i="14"/>
  <c r="N316" i="14"/>
  <c r="M316" i="14"/>
  <c r="L316" i="14"/>
  <c r="U315" i="14"/>
  <c r="T315" i="14"/>
  <c r="S315" i="14"/>
  <c r="R315" i="14"/>
  <c r="Q315" i="14"/>
  <c r="P315" i="14"/>
  <c r="O315" i="14"/>
  <c r="N315" i="14"/>
  <c r="M315" i="14"/>
  <c r="L315" i="14"/>
  <c r="U314" i="14"/>
  <c r="T314" i="14"/>
  <c r="S314" i="14"/>
  <c r="R314" i="14"/>
  <c r="Q314" i="14"/>
  <c r="P314" i="14"/>
  <c r="O314" i="14"/>
  <c r="N314" i="14"/>
  <c r="M314" i="14"/>
  <c r="L314" i="14"/>
  <c r="U313" i="14"/>
  <c r="T313" i="14"/>
  <c r="S313" i="14"/>
  <c r="R313" i="14"/>
  <c r="Q313" i="14"/>
  <c r="P313" i="14"/>
  <c r="O313" i="14"/>
  <c r="N313" i="14"/>
  <c r="M313" i="14"/>
  <c r="L313" i="14"/>
  <c r="U312" i="14"/>
  <c r="T312" i="14"/>
  <c r="S312" i="14"/>
  <c r="R312" i="14"/>
  <c r="Q312" i="14"/>
  <c r="P312" i="14"/>
  <c r="O312" i="14"/>
  <c r="N312" i="14"/>
  <c r="M312" i="14"/>
  <c r="L312" i="14"/>
  <c r="U311" i="14"/>
  <c r="T311" i="14"/>
  <c r="S311" i="14"/>
  <c r="R311" i="14"/>
  <c r="Q311" i="14"/>
  <c r="P311" i="14"/>
  <c r="O311" i="14"/>
  <c r="N311" i="14"/>
  <c r="M311" i="14"/>
  <c r="L311" i="14"/>
  <c r="U310" i="14"/>
  <c r="T310" i="14"/>
  <c r="S310" i="14"/>
  <c r="R310" i="14"/>
  <c r="Q310" i="14"/>
  <c r="P310" i="14"/>
  <c r="O310" i="14"/>
  <c r="N310" i="14"/>
  <c r="M310" i="14"/>
  <c r="L310" i="14"/>
  <c r="U309" i="14"/>
  <c r="T309" i="14"/>
  <c r="S309" i="14"/>
  <c r="R309" i="14"/>
  <c r="Q309" i="14"/>
  <c r="P309" i="14"/>
  <c r="O309" i="14"/>
  <c r="N309" i="14"/>
  <c r="M309" i="14"/>
  <c r="L309" i="14"/>
  <c r="U308" i="14"/>
  <c r="T308" i="14"/>
  <c r="S308" i="14"/>
  <c r="R308" i="14"/>
  <c r="Q308" i="14"/>
  <c r="P308" i="14"/>
  <c r="O308" i="14"/>
  <c r="N308" i="14"/>
  <c r="M308" i="14"/>
  <c r="L308" i="14"/>
  <c r="U307" i="14"/>
  <c r="T307" i="14"/>
  <c r="S307" i="14"/>
  <c r="R307" i="14"/>
  <c r="Q307" i="14"/>
  <c r="P307" i="14"/>
  <c r="O307" i="14"/>
  <c r="N307" i="14"/>
  <c r="M307" i="14"/>
  <c r="L307" i="14"/>
  <c r="U306" i="14"/>
  <c r="T306" i="14"/>
  <c r="S306" i="14"/>
  <c r="R306" i="14"/>
  <c r="Q306" i="14"/>
  <c r="P306" i="14"/>
  <c r="O306" i="14"/>
  <c r="N306" i="14"/>
  <c r="M306" i="14"/>
  <c r="L306" i="14"/>
  <c r="U305" i="14"/>
  <c r="T305" i="14"/>
  <c r="S305" i="14"/>
  <c r="R305" i="14"/>
  <c r="Q305" i="14"/>
  <c r="P305" i="14"/>
  <c r="O305" i="14"/>
  <c r="N305" i="14"/>
  <c r="M305" i="14"/>
  <c r="L305" i="14"/>
  <c r="U304" i="14"/>
  <c r="T304" i="14"/>
  <c r="S304" i="14"/>
  <c r="R304" i="14"/>
  <c r="Q304" i="14"/>
  <c r="P304" i="14"/>
  <c r="O304" i="14"/>
  <c r="N304" i="14"/>
  <c r="M304" i="14"/>
  <c r="L304" i="14"/>
  <c r="U303" i="14"/>
  <c r="T303" i="14"/>
  <c r="S303" i="14"/>
  <c r="R303" i="14"/>
  <c r="Q303" i="14"/>
  <c r="P303" i="14"/>
  <c r="O303" i="14"/>
  <c r="N303" i="14"/>
  <c r="M303" i="14"/>
  <c r="L303" i="14"/>
  <c r="U302" i="14"/>
  <c r="T302" i="14"/>
  <c r="S302" i="14"/>
  <c r="R302" i="14"/>
  <c r="Q302" i="14"/>
  <c r="P302" i="14"/>
  <c r="O302" i="14"/>
  <c r="N302" i="14"/>
  <c r="M302" i="14"/>
  <c r="L302" i="14"/>
  <c r="U301" i="14"/>
  <c r="T301" i="14"/>
  <c r="S301" i="14"/>
  <c r="R301" i="14"/>
  <c r="Q301" i="14"/>
  <c r="P301" i="14"/>
  <c r="O301" i="14"/>
  <c r="N301" i="14"/>
  <c r="M301" i="14"/>
  <c r="L301" i="14"/>
  <c r="U300" i="14"/>
  <c r="T300" i="14"/>
  <c r="S300" i="14"/>
  <c r="R300" i="14"/>
  <c r="Q300" i="14"/>
  <c r="P300" i="14"/>
  <c r="O300" i="14"/>
  <c r="N300" i="14"/>
  <c r="M300" i="14"/>
  <c r="L300" i="14"/>
  <c r="U299" i="14"/>
  <c r="T299" i="14"/>
  <c r="S299" i="14"/>
  <c r="R299" i="14"/>
  <c r="Q299" i="14"/>
  <c r="P299" i="14"/>
  <c r="O299" i="14"/>
  <c r="N299" i="14"/>
  <c r="M299" i="14"/>
  <c r="L299" i="14"/>
  <c r="U298" i="14"/>
  <c r="T298" i="14"/>
  <c r="S298" i="14"/>
  <c r="R298" i="14"/>
  <c r="Q298" i="14"/>
  <c r="P298" i="14"/>
  <c r="O298" i="14"/>
  <c r="N298" i="14"/>
  <c r="M298" i="14"/>
  <c r="L298" i="14"/>
  <c r="U297" i="14"/>
  <c r="T297" i="14"/>
  <c r="S297" i="14"/>
  <c r="R297" i="14"/>
  <c r="Q297" i="14"/>
  <c r="P297" i="14"/>
  <c r="O297" i="14"/>
  <c r="N297" i="14"/>
  <c r="M297" i="14"/>
  <c r="L297" i="14"/>
  <c r="U296" i="14"/>
  <c r="T296" i="14"/>
  <c r="S296" i="14"/>
  <c r="R296" i="14"/>
  <c r="Q296" i="14"/>
  <c r="P296" i="14"/>
  <c r="O296" i="14"/>
  <c r="N296" i="14"/>
  <c r="M296" i="14"/>
  <c r="L296" i="14"/>
  <c r="U295" i="14"/>
  <c r="T295" i="14"/>
  <c r="S295" i="14"/>
  <c r="R295" i="14"/>
  <c r="Q295" i="14"/>
  <c r="P295" i="14"/>
  <c r="O295" i="14"/>
  <c r="N295" i="14"/>
  <c r="M295" i="14"/>
  <c r="L295" i="14"/>
  <c r="U294" i="14"/>
  <c r="T294" i="14"/>
  <c r="S294" i="14"/>
  <c r="R294" i="14"/>
  <c r="Q294" i="14"/>
  <c r="P294" i="14"/>
  <c r="O294" i="14"/>
  <c r="N294" i="14"/>
  <c r="M294" i="14"/>
  <c r="L294" i="14"/>
  <c r="U293" i="14"/>
  <c r="T293" i="14"/>
  <c r="S293" i="14"/>
  <c r="R293" i="14"/>
  <c r="Q293" i="14"/>
  <c r="P293" i="14"/>
  <c r="O293" i="14"/>
  <c r="N293" i="14"/>
  <c r="M293" i="14"/>
  <c r="L293" i="14"/>
  <c r="U292" i="14"/>
  <c r="T292" i="14"/>
  <c r="S292" i="14"/>
  <c r="R292" i="14"/>
  <c r="Q292" i="14"/>
  <c r="P292" i="14"/>
  <c r="O292" i="14"/>
  <c r="N292" i="14"/>
  <c r="M292" i="14"/>
  <c r="L292" i="14"/>
  <c r="U291" i="14"/>
  <c r="T291" i="14"/>
  <c r="S291" i="14"/>
  <c r="R291" i="14"/>
  <c r="Q291" i="14"/>
  <c r="P291" i="14"/>
  <c r="O291" i="14"/>
  <c r="N291" i="14"/>
  <c r="M291" i="14"/>
  <c r="L291" i="14"/>
  <c r="U290" i="14"/>
  <c r="T290" i="14"/>
  <c r="S290" i="14"/>
  <c r="R290" i="14"/>
  <c r="Q290" i="14"/>
  <c r="P290" i="14"/>
  <c r="O290" i="14"/>
  <c r="N290" i="14"/>
  <c r="M290" i="14"/>
  <c r="L290" i="14"/>
  <c r="U289" i="14"/>
  <c r="T289" i="14"/>
  <c r="S289" i="14"/>
  <c r="R289" i="14"/>
  <c r="Q289" i="14"/>
  <c r="P289" i="14"/>
  <c r="O289" i="14"/>
  <c r="N289" i="14"/>
  <c r="M289" i="14"/>
  <c r="L289" i="14"/>
  <c r="U288" i="14"/>
  <c r="T288" i="14"/>
  <c r="S288" i="14"/>
  <c r="R288" i="14"/>
  <c r="Q288" i="14"/>
  <c r="P288" i="14"/>
  <c r="O288" i="14"/>
  <c r="N288" i="14"/>
  <c r="M288" i="14"/>
  <c r="L288" i="14"/>
  <c r="U287" i="14"/>
  <c r="T287" i="14"/>
  <c r="S287" i="14"/>
  <c r="R287" i="14"/>
  <c r="Q287" i="14"/>
  <c r="P287" i="14"/>
  <c r="O287" i="14"/>
  <c r="N287" i="14"/>
  <c r="M287" i="14"/>
  <c r="L287" i="14"/>
  <c r="U286" i="14"/>
  <c r="T286" i="14"/>
  <c r="S286" i="14"/>
  <c r="R286" i="14"/>
  <c r="Q286" i="14"/>
  <c r="P286" i="14"/>
  <c r="O286" i="14"/>
  <c r="N286" i="14"/>
  <c r="M286" i="14"/>
  <c r="L286" i="14"/>
  <c r="U285" i="14"/>
  <c r="T285" i="14"/>
  <c r="S285" i="14"/>
  <c r="R285" i="14"/>
  <c r="Q285" i="14"/>
  <c r="P285" i="14"/>
  <c r="O285" i="14"/>
  <c r="N285" i="14"/>
  <c r="M285" i="14"/>
  <c r="L285" i="14"/>
  <c r="U284" i="14"/>
  <c r="T284" i="14"/>
  <c r="S284" i="14"/>
  <c r="R284" i="14"/>
  <c r="Q284" i="14"/>
  <c r="P284" i="14"/>
  <c r="O284" i="14"/>
  <c r="N284" i="14"/>
  <c r="M284" i="14"/>
  <c r="L284" i="14"/>
  <c r="U283" i="14"/>
  <c r="T283" i="14"/>
  <c r="S283" i="14"/>
  <c r="R283" i="14"/>
  <c r="Q283" i="14"/>
  <c r="P283" i="14"/>
  <c r="O283" i="14"/>
  <c r="N283" i="14"/>
  <c r="M283" i="14"/>
  <c r="L283" i="14"/>
  <c r="U282" i="14"/>
  <c r="T282" i="14"/>
  <c r="S282" i="14"/>
  <c r="R282" i="14"/>
  <c r="Q282" i="14"/>
  <c r="P282" i="14"/>
  <c r="O282" i="14"/>
  <c r="N282" i="14"/>
  <c r="M282" i="14"/>
  <c r="L282" i="14"/>
  <c r="U281" i="14"/>
  <c r="T281" i="14"/>
  <c r="S281" i="14"/>
  <c r="R281" i="14"/>
  <c r="Q281" i="14"/>
  <c r="P281" i="14"/>
  <c r="O281" i="14"/>
  <c r="N281" i="14"/>
  <c r="M281" i="14"/>
  <c r="L281" i="14"/>
  <c r="U280" i="14"/>
  <c r="T280" i="14"/>
  <c r="S280" i="14"/>
  <c r="R280" i="14"/>
  <c r="Q280" i="14"/>
  <c r="P280" i="14"/>
  <c r="O280" i="14"/>
  <c r="N280" i="14"/>
  <c r="M280" i="14"/>
  <c r="L280" i="14"/>
  <c r="U279" i="14"/>
  <c r="T279" i="14"/>
  <c r="S279" i="14"/>
  <c r="R279" i="14"/>
  <c r="Q279" i="14"/>
  <c r="P279" i="14"/>
  <c r="O279" i="14"/>
  <c r="N279" i="14"/>
  <c r="M279" i="14"/>
  <c r="L279" i="14"/>
  <c r="U278" i="14"/>
  <c r="T278" i="14"/>
  <c r="S278" i="14"/>
  <c r="R278" i="14"/>
  <c r="Q278" i="14"/>
  <c r="P278" i="14"/>
  <c r="O278" i="14"/>
  <c r="N278" i="14"/>
  <c r="M278" i="14"/>
  <c r="L278" i="14"/>
  <c r="U277" i="14"/>
  <c r="T277" i="14"/>
  <c r="S277" i="14"/>
  <c r="R277" i="14"/>
  <c r="Q277" i="14"/>
  <c r="P277" i="14"/>
  <c r="O277" i="14"/>
  <c r="N277" i="14"/>
  <c r="M277" i="14"/>
  <c r="L277" i="14"/>
  <c r="U276" i="14"/>
  <c r="T276" i="14"/>
  <c r="S276" i="14"/>
  <c r="R276" i="14"/>
  <c r="Q276" i="14"/>
  <c r="P276" i="14"/>
  <c r="O276" i="14"/>
  <c r="N276" i="14"/>
  <c r="M276" i="14"/>
  <c r="L276" i="14"/>
  <c r="U275" i="14"/>
  <c r="T275" i="14"/>
  <c r="S275" i="14"/>
  <c r="R275" i="14"/>
  <c r="Q275" i="14"/>
  <c r="P275" i="14"/>
  <c r="O275" i="14"/>
  <c r="N275" i="14"/>
  <c r="M275" i="14"/>
  <c r="L275" i="14"/>
  <c r="U274" i="14"/>
  <c r="T274" i="14"/>
  <c r="S274" i="14"/>
  <c r="R274" i="14"/>
  <c r="Q274" i="14"/>
  <c r="P274" i="14"/>
  <c r="O274" i="14"/>
  <c r="N274" i="14"/>
  <c r="M274" i="14"/>
  <c r="L274" i="14"/>
  <c r="U273" i="14"/>
  <c r="T273" i="14"/>
  <c r="S273" i="14"/>
  <c r="R273" i="14"/>
  <c r="Q273" i="14"/>
  <c r="P273" i="14"/>
  <c r="O273" i="14"/>
  <c r="N273" i="14"/>
  <c r="M273" i="14"/>
  <c r="L273" i="14"/>
  <c r="U272" i="14"/>
  <c r="T272" i="14"/>
  <c r="S272" i="14"/>
  <c r="R272" i="14"/>
  <c r="Q272" i="14"/>
  <c r="P272" i="14"/>
  <c r="O272" i="14"/>
  <c r="N272" i="14"/>
  <c r="M272" i="14"/>
  <c r="L272" i="14"/>
  <c r="U271" i="14"/>
  <c r="T271" i="14"/>
  <c r="S271" i="14"/>
  <c r="R271" i="14"/>
  <c r="Q271" i="14"/>
  <c r="P271" i="14"/>
  <c r="O271" i="14"/>
  <c r="N271" i="14"/>
  <c r="M271" i="14"/>
  <c r="L271" i="14"/>
  <c r="U270" i="14"/>
  <c r="T270" i="14"/>
  <c r="S270" i="14"/>
  <c r="R270" i="14"/>
  <c r="Q270" i="14"/>
  <c r="P270" i="14"/>
  <c r="O270" i="14"/>
  <c r="N270" i="14"/>
  <c r="M270" i="14"/>
  <c r="L270" i="14"/>
  <c r="U269" i="14"/>
  <c r="T269" i="14"/>
  <c r="S269" i="14"/>
  <c r="R269" i="14"/>
  <c r="Q269" i="14"/>
  <c r="P269" i="14"/>
  <c r="O269" i="14"/>
  <c r="N269" i="14"/>
  <c r="M269" i="14"/>
  <c r="L269" i="14"/>
  <c r="U268" i="14"/>
  <c r="T268" i="14"/>
  <c r="S268" i="14"/>
  <c r="R268" i="14"/>
  <c r="Q268" i="14"/>
  <c r="P268" i="14"/>
  <c r="O268" i="14"/>
  <c r="N268" i="14"/>
  <c r="M268" i="14"/>
  <c r="L268" i="14"/>
  <c r="U267" i="14"/>
  <c r="T267" i="14"/>
  <c r="S267" i="14"/>
  <c r="R267" i="14"/>
  <c r="Q267" i="14"/>
  <c r="P267" i="14"/>
  <c r="O267" i="14"/>
  <c r="N267" i="14"/>
  <c r="M267" i="14"/>
  <c r="L267" i="14"/>
  <c r="U266" i="14"/>
  <c r="T266" i="14"/>
  <c r="S266" i="14"/>
  <c r="R266" i="14"/>
  <c r="Q266" i="14"/>
  <c r="P266" i="14"/>
  <c r="O266" i="14"/>
  <c r="N266" i="14"/>
  <c r="M266" i="14"/>
  <c r="L266" i="14"/>
  <c r="U265" i="14"/>
  <c r="T265" i="14"/>
  <c r="S265" i="14"/>
  <c r="R265" i="14"/>
  <c r="Q265" i="14"/>
  <c r="P265" i="14"/>
  <c r="O265" i="14"/>
  <c r="N265" i="14"/>
  <c r="M265" i="14"/>
  <c r="L265" i="14"/>
  <c r="U264" i="14"/>
  <c r="T264" i="14"/>
  <c r="S264" i="14"/>
  <c r="R264" i="14"/>
  <c r="Q264" i="14"/>
  <c r="P264" i="14"/>
  <c r="O264" i="14"/>
  <c r="N264" i="14"/>
  <c r="M264" i="14"/>
  <c r="L264" i="14"/>
  <c r="U263" i="14"/>
  <c r="T263" i="14"/>
  <c r="S263" i="14"/>
  <c r="R263" i="14"/>
  <c r="Q263" i="14"/>
  <c r="P263" i="14"/>
  <c r="O263" i="14"/>
  <c r="N263" i="14"/>
  <c r="M263" i="14"/>
  <c r="L263" i="14"/>
  <c r="U262" i="14"/>
  <c r="T262" i="14"/>
  <c r="S262" i="14"/>
  <c r="R262" i="14"/>
  <c r="Q262" i="14"/>
  <c r="P262" i="14"/>
  <c r="O262" i="14"/>
  <c r="N262" i="14"/>
  <c r="M262" i="14"/>
  <c r="L262" i="14"/>
  <c r="U261" i="14"/>
  <c r="T261" i="14"/>
  <c r="S261" i="14"/>
  <c r="R261" i="14"/>
  <c r="Q261" i="14"/>
  <c r="P261" i="14"/>
  <c r="O261" i="14"/>
  <c r="N261" i="14"/>
  <c r="M261" i="14"/>
  <c r="L261" i="14"/>
  <c r="U260" i="14"/>
  <c r="T260" i="14"/>
  <c r="S260" i="14"/>
  <c r="R260" i="14"/>
  <c r="Q260" i="14"/>
  <c r="P260" i="14"/>
  <c r="O260" i="14"/>
  <c r="N260" i="14"/>
  <c r="M260" i="14"/>
  <c r="L260" i="14"/>
  <c r="U259" i="14"/>
  <c r="T259" i="14"/>
  <c r="S259" i="14"/>
  <c r="R259" i="14"/>
  <c r="Q259" i="14"/>
  <c r="P259" i="14"/>
  <c r="O259" i="14"/>
  <c r="N259" i="14"/>
  <c r="M259" i="14"/>
  <c r="L259" i="14"/>
  <c r="U258" i="14"/>
  <c r="T258" i="14"/>
  <c r="S258" i="14"/>
  <c r="R258" i="14"/>
  <c r="Q258" i="14"/>
  <c r="P258" i="14"/>
  <c r="O258" i="14"/>
  <c r="N258" i="14"/>
  <c r="M258" i="14"/>
  <c r="L258" i="14"/>
  <c r="U257" i="14"/>
  <c r="T257" i="14"/>
  <c r="S257" i="14"/>
  <c r="R257" i="14"/>
  <c r="Q257" i="14"/>
  <c r="P257" i="14"/>
  <c r="O257" i="14"/>
  <c r="N257" i="14"/>
  <c r="M257" i="14"/>
  <c r="L257" i="14"/>
  <c r="U256" i="14"/>
  <c r="T256" i="14"/>
  <c r="S256" i="14"/>
  <c r="R256" i="14"/>
  <c r="Q256" i="14"/>
  <c r="P256" i="14"/>
  <c r="O256" i="14"/>
  <c r="N256" i="14"/>
  <c r="M256" i="14"/>
  <c r="L256" i="14"/>
  <c r="U255" i="14"/>
  <c r="T255" i="14"/>
  <c r="S255" i="14"/>
  <c r="R255" i="14"/>
  <c r="Q255" i="14"/>
  <c r="P255" i="14"/>
  <c r="O255" i="14"/>
  <c r="N255" i="14"/>
  <c r="M255" i="14"/>
  <c r="L255" i="14"/>
  <c r="U254" i="14"/>
  <c r="T254" i="14"/>
  <c r="S254" i="14"/>
  <c r="R254" i="14"/>
  <c r="Q254" i="14"/>
  <c r="P254" i="14"/>
  <c r="O254" i="14"/>
  <c r="N254" i="14"/>
  <c r="M254" i="14"/>
  <c r="L254" i="14"/>
  <c r="U253" i="14"/>
  <c r="T253" i="14"/>
  <c r="S253" i="14"/>
  <c r="R253" i="14"/>
  <c r="Q253" i="14"/>
  <c r="P253" i="14"/>
  <c r="O253" i="14"/>
  <c r="N253" i="14"/>
  <c r="M253" i="14"/>
  <c r="L253" i="14"/>
  <c r="U252" i="14"/>
  <c r="T252" i="14"/>
  <c r="S252" i="14"/>
  <c r="R252" i="14"/>
  <c r="Q252" i="14"/>
  <c r="P252" i="14"/>
  <c r="O252" i="14"/>
  <c r="N252" i="14"/>
  <c r="M252" i="14"/>
  <c r="L252" i="14"/>
  <c r="U251" i="14"/>
  <c r="T251" i="14"/>
  <c r="S251" i="14"/>
  <c r="R251" i="14"/>
  <c r="Q251" i="14"/>
  <c r="P251" i="14"/>
  <c r="O251" i="14"/>
  <c r="N251" i="14"/>
  <c r="M251" i="14"/>
  <c r="L251" i="14"/>
  <c r="U250" i="14"/>
  <c r="T250" i="14"/>
  <c r="S250" i="14"/>
  <c r="R250" i="14"/>
  <c r="Q250" i="14"/>
  <c r="P250" i="14"/>
  <c r="O250" i="14"/>
  <c r="N250" i="14"/>
  <c r="M250" i="14"/>
  <c r="L250" i="14"/>
  <c r="U249" i="14"/>
  <c r="T249" i="14"/>
  <c r="S249" i="14"/>
  <c r="R249" i="14"/>
  <c r="Q249" i="14"/>
  <c r="P249" i="14"/>
  <c r="O249" i="14"/>
  <c r="N249" i="14"/>
  <c r="M249" i="14"/>
  <c r="L249" i="14"/>
  <c r="U248" i="14"/>
  <c r="T248" i="14"/>
  <c r="S248" i="14"/>
  <c r="R248" i="14"/>
  <c r="Q248" i="14"/>
  <c r="P248" i="14"/>
  <c r="O248" i="14"/>
  <c r="N248" i="14"/>
  <c r="M248" i="14"/>
  <c r="L248" i="14"/>
  <c r="U247" i="14"/>
  <c r="T247" i="14"/>
  <c r="S247" i="14"/>
  <c r="R247" i="14"/>
  <c r="Q247" i="14"/>
  <c r="P247" i="14"/>
  <c r="O247" i="14"/>
  <c r="N247" i="14"/>
  <c r="M247" i="14"/>
  <c r="L247" i="14"/>
  <c r="U246" i="14"/>
  <c r="T246" i="14"/>
  <c r="S246" i="14"/>
  <c r="R246" i="14"/>
  <c r="Q246" i="14"/>
  <c r="P246" i="14"/>
  <c r="O246" i="14"/>
  <c r="N246" i="14"/>
  <c r="M246" i="14"/>
  <c r="L246" i="14"/>
  <c r="U245" i="14"/>
  <c r="T245" i="14"/>
  <c r="S245" i="14"/>
  <c r="R245" i="14"/>
  <c r="Q245" i="14"/>
  <c r="P245" i="14"/>
  <c r="O245" i="14"/>
  <c r="N245" i="14"/>
  <c r="M245" i="14"/>
  <c r="L245" i="14"/>
  <c r="U244" i="14"/>
  <c r="T244" i="14"/>
  <c r="S244" i="14"/>
  <c r="R244" i="14"/>
  <c r="Q244" i="14"/>
  <c r="P244" i="14"/>
  <c r="O244" i="14"/>
  <c r="N244" i="14"/>
  <c r="M244" i="14"/>
  <c r="L244" i="14"/>
  <c r="U243" i="14"/>
  <c r="T243" i="14"/>
  <c r="S243" i="14"/>
  <c r="R243" i="14"/>
  <c r="Q243" i="14"/>
  <c r="P243" i="14"/>
  <c r="O243" i="14"/>
  <c r="N243" i="14"/>
  <c r="M243" i="14"/>
  <c r="L243" i="14"/>
  <c r="U242" i="14"/>
  <c r="T242" i="14"/>
  <c r="S242" i="14"/>
  <c r="R242" i="14"/>
  <c r="Q242" i="14"/>
  <c r="P242" i="14"/>
  <c r="O242" i="14"/>
  <c r="N242" i="14"/>
  <c r="M242" i="14"/>
  <c r="L242" i="14"/>
  <c r="U241" i="14"/>
  <c r="T241" i="14"/>
  <c r="S241" i="14"/>
  <c r="R241" i="14"/>
  <c r="Q241" i="14"/>
  <c r="P241" i="14"/>
  <c r="O241" i="14"/>
  <c r="N241" i="14"/>
  <c r="M241" i="14"/>
  <c r="L241" i="14"/>
  <c r="U240" i="14"/>
  <c r="T240" i="14"/>
  <c r="S240" i="14"/>
  <c r="R240" i="14"/>
  <c r="Q240" i="14"/>
  <c r="P240" i="14"/>
  <c r="O240" i="14"/>
  <c r="N240" i="14"/>
  <c r="M240" i="14"/>
  <c r="L240" i="14"/>
  <c r="U239" i="14"/>
  <c r="T239" i="14"/>
  <c r="S239" i="14"/>
  <c r="R239" i="14"/>
  <c r="Q239" i="14"/>
  <c r="P239" i="14"/>
  <c r="O239" i="14"/>
  <c r="N239" i="14"/>
  <c r="M239" i="14"/>
  <c r="L239" i="14"/>
  <c r="U238" i="14"/>
  <c r="T238" i="14"/>
  <c r="S238" i="14"/>
  <c r="R238" i="14"/>
  <c r="Q238" i="14"/>
  <c r="P238" i="14"/>
  <c r="O238" i="14"/>
  <c r="N238" i="14"/>
  <c r="M238" i="14"/>
  <c r="L238" i="14"/>
  <c r="U237" i="14"/>
  <c r="T237" i="14"/>
  <c r="S237" i="14"/>
  <c r="R237" i="14"/>
  <c r="Q237" i="14"/>
  <c r="P237" i="14"/>
  <c r="O237" i="14"/>
  <c r="N237" i="14"/>
  <c r="M237" i="14"/>
  <c r="L237" i="14"/>
  <c r="U236" i="14"/>
  <c r="T236" i="14"/>
  <c r="S236" i="14"/>
  <c r="R236" i="14"/>
  <c r="Q236" i="14"/>
  <c r="P236" i="14"/>
  <c r="O236" i="14"/>
  <c r="N236" i="14"/>
  <c r="M236" i="14"/>
  <c r="L236" i="14"/>
  <c r="U235" i="14"/>
  <c r="T235" i="14"/>
  <c r="S235" i="14"/>
  <c r="R235" i="14"/>
  <c r="Q235" i="14"/>
  <c r="P235" i="14"/>
  <c r="O235" i="14"/>
  <c r="N235" i="14"/>
  <c r="M235" i="14"/>
  <c r="L235" i="14"/>
  <c r="U234" i="14"/>
  <c r="T234" i="14"/>
  <c r="S234" i="14"/>
  <c r="R234" i="14"/>
  <c r="Q234" i="14"/>
  <c r="P234" i="14"/>
  <c r="O234" i="14"/>
  <c r="N234" i="14"/>
  <c r="M234" i="14"/>
  <c r="L234" i="14"/>
  <c r="U233" i="14"/>
  <c r="T233" i="14"/>
  <c r="S233" i="14"/>
  <c r="R233" i="14"/>
  <c r="Q233" i="14"/>
  <c r="P233" i="14"/>
  <c r="O233" i="14"/>
  <c r="N233" i="14"/>
  <c r="M233" i="14"/>
  <c r="L233" i="14"/>
  <c r="U232" i="14"/>
  <c r="T232" i="14"/>
  <c r="S232" i="14"/>
  <c r="R232" i="14"/>
  <c r="Q232" i="14"/>
  <c r="P232" i="14"/>
  <c r="O232" i="14"/>
  <c r="N232" i="14"/>
  <c r="M232" i="14"/>
  <c r="L232" i="14"/>
  <c r="U231" i="14"/>
  <c r="T231" i="14"/>
  <c r="S231" i="14"/>
  <c r="R231" i="14"/>
  <c r="Q231" i="14"/>
  <c r="P231" i="14"/>
  <c r="O231" i="14"/>
  <c r="N231" i="14"/>
  <c r="M231" i="14"/>
  <c r="L231" i="14"/>
  <c r="U230" i="14"/>
  <c r="T230" i="14"/>
  <c r="S230" i="14"/>
  <c r="R230" i="14"/>
  <c r="Q230" i="14"/>
  <c r="P230" i="14"/>
  <c r="O230" i="14"/>
  <c r="N230" i="14"/>
  <c r="M230" i="14"/>
  <c r="L230" i="14"/>
  <c r="U229" i="14"/>
  <c r="T229" i="14"/>
  <c r="S229" i="14"/>
  <c r="R229" i="14"/>
  <c r="Q229" i="14"/>
  <c r="P229" i="14"/>
  <c r="O229" i="14"/>
  <c r="N229" i="14"/>
  <c r="M229" i="14"/>
  <c r="L229" i="14"/>
  <c r="U228" i="14"/>
  <c r="T228" i="14"/>
  <c r="S228" i="14"/>
  <c r="R228" i="14"/>
  <c r="Q228" i="14"/>
  <c r="P228" i="14"/>
  <c r="O228" i="14"/>
  <c r="N228" i="14"/>
  <c r="M228" i="14"/>
  <c r="L228" i="14"/>
  <c r="U227" i="14"/>
  <c r="T227" i="14"/>
  <c r="S227" i="14"/>
  <c r="R227" i="14"/>
  <c r="Q227" i="14"/>
  <c r="P227" i="14"/>
  <c r="O227" i="14"/>
  <c r="N227" i="14"/>
  <c r="M227" i="14"/>
  <c r="L227" i="14"/>
  <c r="U226" i="14"/>
  <c r="T226" i="14"/>
  <c r="S226" i="14"/>
  <c r="R226" i="14"/>
  <c r="Q226" i="14"/>
  <c r="P226" i="14"/>
  <c r="O226" i="14"/>
  <c r="N226" i="14"/>
  <c r="M226" i="14"/>
  <c r="L226" i="14"/>
  <c r="U225" i="14"/>
  <c r="T225" i="14"/>
  <c r="S225" i="14"/>
  <c r="R225" i="14"/>
  <c r="Q225" i="14"/>
  <c r="P225" i="14"/>
  <c r="O225" i="14"/>
  <c r="N225" i="14"/>
  <c r="M225" i="14"/>
  <c r="L225" i="14"/>
  <c r="U224" i="14"/>
  <c r="T224" i="14"/>
  <c r="S224" i="14"/>
  <c r="R224" i="14"/>
  <c r="Q224" i="14"/>
  <c r="P224" i="14"/>
  <c r="O224" i="14"/>
  <c r="N224" i="14"/>
  <c r="M224" i="14"/>
  <c r="L224" i="14"/>
  <c r="U223" i="14"/>
  <c r="T223" i="14"/>
  <c r="S223" i="14"/>
  <c r="R223" i="14"/>
  <c r="Q223" i="14"/>
  <c r="P223" i="14"/>
  <c r="O223" i="14"/>
  <c r="N223" i="14"/>
  <c r="M223" i="14"/>
  <c r="L223" i="14"/>
  <c r="U222" i="14"/>
  <c r="T222" i="14"/>
  <c r="S222" i="14"/>
  <c r="R222" i="14"/>
  <c r="Q222" i="14"/>
  <c r="P222" i="14"/>
  <c r="O222" i="14"/>
  <c r="N222" i="14"/>
  <c r="M222" i="14"/>
  <c r="L222" i="14"/>
  <c r="U221" i="14"/>
  <c r="T221" i="14"/>
  <c r="S221" i="14"/>
  <c r="R221" i="14"/>
  <c r="Q221" i="14"/>
  <c r="P221" i="14"/>
  <c r="O221" i="14"/>
  <c r="N221" i="14"/>
  <c r="M221" i="14"/>
  <c r="L221" i="14"/>
  <c r="U220" i="14"/>
  <c r="T220" i="14"/>
  <c r="S220" i="14"/>
  <c r="R220" i="14"/>
  <c r="Q220" i="14"/>
  <c r="P220" i="14"/>
  <c r="O220" i="14"/>
  <c r="N220" i="14"/>
  <c r="M220" i="14"/>
  <c r="L220" i="14"/>
  <c r="U219" i="14"/>
  <c r="T219" i="14"/>
  <c r="S219" i="14"/>
  <c r="R219" i="14"/>
  <c r="Q219" i="14"/>
  <c r="P219" i="14"/>
  <c r="O219" i="14"/>
  <c r="N219" i="14"/>
  <c r="M219" i="14"/>
  <c r="L219" i="14"/>
  <c r="U218" i="14"/>
  <c r="T218" i="14"/>
  <c r="S218" i="14"/>
  <c r="R218" i="14"/>
  <c r="Q218" i="14"/>
  <c r="P218" i="14"/>
  <c r="O218" i="14"/>
  <c r="N218" i="14"/>
  <c r="M218" i="14"/>
  <c r="L218" i="14"/>
  <c r="U217" i="14"/>
  <c r="T217" i="14"/>
  <c r="S217" i="14"/>
  <c r="R217" i="14"/>
  <c r="Q217" i="14"/>
  <c r="P217" i="14"/>
  <c r="O217" i="14"/>
  <c r="N217" i="14"/>
  <c r="M217" i="14"/>
  <c r="L217" i="14"/>
  <c r="U216" i="14"/>
  <c r="T216" i="14"/>
  <c r="S216" i="14"/>
  <c r="R216" i="14"/>
  <c r="Q216" i="14"/>
  <c r="P216" i="14"/>
  <c r="O216" i="14"/>
  <c r="N216" i="14"/>
  <c r="M216" i="14"/>
  <c r="L216" i="14"/>
  <c r="U215" i="14"/>
  <c r="T215" i="14"/>
  <c r="S215" i="14"/>
  <c r="R215" i="14"/>
  <c r="Q215" i="14"/>
  <c r="P215" i="14"/>
  <c r="O215" i="14"/>
  <c r="N215" i="14"/>
  <c r="M215" i="14"/>
  <c r="L215" i="14"/>
  <c r="U214" i="14"/>
  <c r="T214" i="14"/>
  <c r="S214" i="14"/>
  <c r="R214" i="14"/>
  <c r="Q214" i="14"/>
  <c r="P214" i="14"/>
  <c r="O214" i="14"/>
  <c r="N214" i="14"/>
  <c r="M214" i="14"/>
  <c r="L214" i="14"/>
  <c r="U213" i="14"/>
  <c r="T213" i="14"/>
  <c r="S213" i="14"/>
  <c r="R213" i="14"/>
  <c r="Q213" i="14"/>
  <c r="P213" i="14"/>
  <c r="O213" i="14"/>
  <c r="N213" i="14"/>
  <c r="M213" i="14"/>
  <c r="L213" i="14"/>
  <c r="U212" i="14"/>
  <c r="T212" i="14"/>
  <c r="S212" i="14"/>
  <c r="R212" i="14"/>
  <c r="Q212" i="14"/>
  <c r="P212" i="14"/>
  <c r="O212" i="14"/>
  <c r="N212" i="14"/>
  <c r="M212" i="14"/>
  <c r="L212" i="14"/>
  <c r="U211" i="14"/>
  <c r="T211" i="14"/>
  <c r="S211" i="14"/>
  <c r="R211" i="14"/>
  <c r="Q211" i="14"/>
  <c r="P211" i="14"/>
  <c r="O211" i="14"/>
  <c r="N211" i="14"/>
  <c r="M211" i="14"/>
  <c r="L211" i="14"/>
  <c r="U210" i="14"/>
  <c r="T210" i="14"/>
  <c r="S210" i="14"/>
  <c r="R210" i="14"/>
  <c r="Q210" i="14"/>
  <c r="P210" i="14"/>
  <c r="O210" i="14"/>
  <c r="N210" i="14"/>
  <c r="M210" i="14"/>
  <c r="L210" i="14"/>
  <c r="U209" i="14"/>
  <c r="T209" i="14"/>
  <c r="S209" i="14"/>
  <c r="R209" i="14"/>
  <c r="Q209" i="14"/>
  <c r="P209" i="14"/>
  <c r="O209" i="14"/>
  <c r="N209" i="14"/>
  <c r="M209" i="14"/>
  <c r="L209" i="14"/>
  <c r="U208" i="14"/>
  <c r="T208" i="14"/>
  <c r="S208" i="14"/>
  <c r="R208" i="14"/>
  <c r="Q208" i="14"/>
  <c r="P208" i="14"/>
  <c r="O208" i="14"/>
  <c r="N208" i="14"/>
  <c r="M208" i="14"/>
  <c r="L208" i="14"/>
  <c r="U207" i="14"/>
  <c r="T207" i="14"/>
  <c r="S207" i="14"/>
  <c r="R207" i="14"/>
  <c r="Q207" i="14"/>
  <c r="P207" i="14"/>
  <c r="O207" i="14"/>
  <c r="N207" i="14"/>
  <c r="M207" i="14"/>
  <c r="L207" i="14"/>
  <c r="U206" i="14"/>
  <c r="T206" i="14"/>
  <c r="S206" i="14"/>
  <c r="R206" i="14"/>
  <c r="Q206" i="14"/>
  <c r="P206" i="14"/>
  <c r="O206" i="14"/>
  <c r="N206" i="14"/>
  <c r="M206" i="14"/>
  <c r="L206" i="14"/>
  <c r="U205" i="14"/>
  <c r="T205" i="14"/>
  <c r="S205" i="14"/>
  <c r="R205" i="14"/>
  <c r="Q205" i="14"/>
  <c r="P205" i="14"/>
  <c r="O205" i="14"/>
  <c r="N205" i="14"/>
  <c r="M205" i="14"/>
  <c r="L205" i="14"/>
  <c r="U204" i="14"/>
  <c r="T204" i="14"/>
  <c r="S204" i="14"/>
  <c r="R204" i="14"/>
  <c r="Q204" i="14"/>
  <c r="P204" i="14"/>
  <c r="O204" i="14"/>
  <c r="N204" i="14"/>
  <c r="M204" i="14"/>
  <c r="L204" i="14"/>
  <c r="U203" i="14"/>
  <c r="T203" i="14"/>
  <c r="S203" i="14"/>
  <c r="R203" i="14"/>
  <c r="Q203" i="14"/>
  <c r="P203" i="14"/>
  <c r="O203" i="14"/>
  <c r="N203" i="14"/>
  <c r="M203" i="14"/>
  <c r="L203" i="14"/>
  <c r="U202" i="14"/>
  <c r="T202" i="14"/>
  <c r="S202" i="14"/>
  <c r="R202" i="14"/>
  <c r="Q202" i="14"/>
  <c r="P202" i="14"/>
  <c r="O202" i="14"/>
  <c r="N202" i="14"/>
  <c r="M202" i="14"/>
  <c r="L202" i="14"/>
  <c r="U201" i="14"/>
  <c r="T201" i="14"/>
  <c r="S201" i="14"/>
  <c r="R201" i="14"/>
  <c r="Q201" i="14"/>
  <c r="P201" i="14"/>
  <c r="O201" i="14"/>
  <c r="N201" i="14"/>
  <c r="M201" i="14"/>
  <c r="L201" i="14"/>
  <c r="U200" i="14"/>
  <c r="T200" i="14"/>
  <c r="S200" i="14"/>
  <c r="R200" i="14"/>
  <c r="Q200" i="14"/>
  <c r="P200" i="14"/>
  <c r="O200" i="14"/>
  <c r="N200" i="14"/>
  <c r="M200" i="14"/>
  <c r="L200" i="14"/>
  <c r="U199" i="14"/>
  <c r="T199" i="14"/>
  <c r="S199" i="14"/>
  <c r="R199" i="14"/>
  <c r="Q199" i="14"/>
  <c r="P199" i="14"/>
  <c r="O199" i="14"/>
  <c r="N199" i="14"/>
  <c r="M199" i="14"/>
  <c r="L199" i="14"/>
  <c r="U198" i="14"/>
  <c r="T198" i="14"/>
  <c r="S198" i="14"/>
  <c r="R198" i="14"/>
  <c r="Q198" i="14"/>
  <c r="P198" i="14"/>
  <c r="O198" i="14"/>
  <c r="N198" i="14"/>
  <c r="M198" i="14"/>
  <c r="L198" i="14"/>
  <c r="U197" i="14"/>
  <c r="T197" i="14"/>
  <c r="S197" i="14"/>
  <c r="R197" i="14"/>
  <c r="Q197" i="14"/>
  <c r="P197" i="14"/>
  <c r="O197" i="14"/>
  <c r="N197" i="14"/>
  <c r="M197" i="14"/>
  <c r="L197" i="14"/>
  <c r="U196" i="14"/>
  <c r="T196" i="14"/>
  <c r="S196" i="14"/>
  <c r="R196" i="14"/>
  <c r="Q196" i="14"/>
  <c r="P196" i="14"/>
  <c r="O196" i="14"/>
  <c r="N196" i="14"/>
  <c r="M196" i="14"/>
  <c r="L196" i="14"/>
  <c r="U195" i="14"/>
  <c r="T195" i="14"/>
  <c r="S195" i="14"/>
  <c r="R195" i="14"/>
  <c r="Q195" i="14"/>
  <c r="P195" i="14"/>
  <c r="O195" i="14"/>
  <c r="N195" i="14"/>
  <c r="M195" i="14"/>
  <c r="L195" i="14"/>
  <c r="U194" i="14"/>
  <c r="T194" i="14"/>
  <c r="S194" i="14"/>
  <c r="R194" i="14"/>
  <c r="Q194" i="14"/>
  <c r="P194" i="14"/>
  <c r="O194" i="14"/>
  <c r="N194" i="14"/>
  <c r="M194" i="14"/>
  <c r="L194" i="14"/>
  <c r="U193" i="14"/>
  <c r="T193" i="14"/>
  <c r="S193" i="14"/>
  <c r="R193" i="14"/>
  <c r="Q193" i="14"/>
  <c r="P193" i="14"/>
  <c r="O193" i="14"/>
  <c r="N193" i="14"/>
  <c r="M193" i="14"/>
  <c r="L193" i="14"/>
  <c r="U192" i="14"/>
  <c r="T192" i="14"/>
  <c r="S192" i="14"/>
  <c r="R192" i="14"/>
  <c r="Q192" i="14"/>
  <c r="P192" i="14"/>
  <c r="O192" i="14"/>
  <c r="N192" i="14"/>
  <c r="M192" i="14"/>
  <c r="L192" i="14"/>
  <c r="U191" i="14"/>
  <c r="T191" i="14"/>
  <c r="S191" i="14"/>
  <c r="R191" i="14"/>
  <c r="Q191" i="14"/>
  <c r="P191" i="14"/>
  <c r="O191" i="14"/>
  <c r="N191" i="14"/>
  <c r="M191" i="14"/>
  <c r="L191" i="14"/>
  <c r="U190" i="14"/>
  <c r="T190" i="14"/>
  <c r="S190" i="14"/>
  <c r="R190" i="14"/>
  <c r="Q190" i="14"/>
  <c r="P190" i="14"/>
  <c r="O190" i="14"/>
  <c r="N190" i="14"/>
  <c r="M190" i="14"/>
  <c r="L190" i="14"/>
  <c r="U189" i="14"/>
  <c r="T189" i="14"/>
  <c r="S189" i="14"/>
  <c r="R189" i="14"/>
  <c r="Q189" i="14"/>
  <c r="P189" i="14"/>
  <c r="O189" i="14"/>
  <c r="N189" i="14"/>
  <c r="M189" i="14"/>
  <c r="L189" i="14"/>
  <c r="U188" i="14"/>
  <c r="T188" i="14"/>
  <c r="S188" i="14"/>
  <c r="R188" i="14"/>
  <c r="Q188" i="14"/>
  <c r="P188" i="14"/>
  <c r="O188" i="14"/>
  <c r="N188" i="14"/>
  <c r="M188" i="14"/>
  <c r="L188" i="14"/>
  <c r="U187" i="14"/>
  <c r="T187" i="14"/>
  <c r="S187" i="14"/>
  <c r="R187" i="14"/>
  <c r="Q187" i="14"/>
  <c r="P187" i="14"/>
  <c r="O187" i="14"/>
  <c r="N187" i="14"/>
  <c r="M187" i="14"/>
  <c r="L187" i="14"/>
  <c r="U186" i="14"/>
  <c r="T186" i="14"/>
  <c r="S186" i="14"/>
  <c r="R186" i="14"/>
  <c r="Q186" i="14"/>
  <c r="P186" i="14"/>
  <c r="O186" i="14"/>
  <c r="N186" i="14"/>
  <c r="M186" i="14"/>
  <c r="L186" i="14"/>
  <c r="U185" i="14"/>
  <c r="T185" i="14"/>
  <c r="S185" i="14"/>
  <c r="R185" i="14"/>
  <c r="Q185" i="14"/>
  <c r="P185" i="14"/>
  <c r="O185" i="14"/>
  <c r="N185" i="14"/>
  <c r="M185" i="14"/>
  <c r="L185" i="14"/>
  <c r="U184" i="14"/>
  <c r="T184" i="14"/>
  <c r="S184" i="14"/>
  <c r="R184" i="14"/>
  <c r="Q184" i="14"/>
  <c r="P184" i="14"/>
  <c r="O184" i="14"/>
  <c r="N184" i="14"/>
  <c r="M184" i="14"/>
  <c r="L184" i="14"/>
  <c r="U183" i="14"/>
  <c r="T183" i="14"/>
  <c r="S183" i="14"/>
  <c r="R183" i="14"/>
  <c r="Q183" i="14"/>
  <c r="P183" i="14"/>
  <c r="O183" i="14"/>
  <c r="N183" i="14"/>
  <c r="M183" i="14"/>
  <c r="L183" i="14"/>
  <c r="U182" i="14"/>
  <c r="T182" i="14"/>
  <c r="S182" i="14"/>
  <c r="R182" i="14"/>
  <c r="Q182" i="14"/>
  <c r="P182" i="14"/>
  <c r="O182" i="14"/>
  <c r="N182" i="14"/>
  <c r="M182" i="14"/>
  <c r="L182" i="14"/>
  <c r="U181" i="14"/>
  <c r="T181" i="14"/>
  <c r="S181" i="14"/>
  <c r="R181" i="14"/>
  <c r="Q181" i="14"/>
  <c r="P181" i="14"/>
  <c r="O181" i="14"/>
  <c r="N181" i="14"/>
  <c r="M181" i="14"/>
  <c r="L181" i="14"/>
  <c r="U180" i="14"/>
  <c r="T180" i="14"/>
  <c r="S180" i="14"/>
  <c r="R180" i="14"/>
  <c r="Q180" i="14"/>
  <c r="P180" i="14"/>
  <c r="O180" i="14"/>
  <c r="N180" i="14"/>
  <c r="M180" i="14"/>
  <c r="L180" i="14"/>
  <c r="U179" i="14"/>
  <c r="T179" i="14"/>
  <c r="S179" i="14"/>
  <c r="R179" i="14"/>
  <c r="Q179" i="14"/>
  <c r="P179" i="14"/>
  <c r="O179" i="14"/>
  <c r="N179" i="14"/>
  <c r="M179" i="14"/>
  <c r="L179" i="14"/>
  <c r="U178" i="14"/>
  <c r="T178" i="14"/>
  <c r="S178" i="14"/>
  <c r="R178" i="14"/>
  <c r="Q178" i="14"/>
  <c r="P178" i="14"/>
  <c r="O178" i="14"/>
  <c r="N178" i="14"/>
  <c r="M178" i="14"/>
  <c r="L178" i="14"/>
  <c r="U177" i="14"/>
  <c r="T177" i="14"/>
  <c r="S177" i="14"/>
  <c r="R177" i="14"/>
  <c r="Q177" i="14"/>
  <c r="P177" i="14"/>
  <c r="O177" i="14"/>
  <c r="N177" i="14"/>
  <c r="M177" i="14"/>
  <c r="L177" i="14"/>
  <c r="U176" i="14"/>
  <c r="T176" i="14"/>
  <c r="S176" i="14"/>
  <c r="R176" i="14"/>
  <c r="Q176" i="14"/>
  <c r="P176" i="14"/>
  <c r="O176" i="14"/>
  <c r="N176" i="14"/>
  <c r="M176" i="14"/>
  <c r="L176" i="14"/>
  <c r="U175" i="14"/>
  <c r="T175" i="14"/>
  <c r="S175" i="14"/>
  <c r="R175" i="14"/>
  <c r="Q175" i="14"/>
  <c r="P175" i="14"/>
  <c r="O175" i="14"/>
  <c r="N175" i="14"/>
  <c r="M175" i="14"/>
  <c r="L175" i="14"/>
  <c r="U174" i="14"/>
  <c r="T174" i="14"/>
  <c r="S174" i="14"/>
  <c r="R174" i="14"/>
  <c r="Q174" i="14"/>
  <c r="P174" i="14"/>
  <c r="O174" i="14"/>
  <c r="N174" i="14"/>
  <c r="M174" i="14"/>
  <c r="L174" i="14"/>
  <c r="U173" i="14"/>
  <c r="T173" i="14"/>
  <c r="S173" i="14"/>
  <c r="R173" i="14"/>
  <c r="Q173" i="14"/>
  <c r="P173" i="14"/>
  <c r="O173" i="14"/>
  <c r="N173" i="14"/>
  <c r="M173" i="14"/>
  <c r="L173" i="14"/>
  <c r="U172" i="14"/>
  <c r="T172" i="14"/>
  <c r="S172" i="14"/>
  <c r="R172" i="14"/>
  <c r="Q172" i="14"/>
  <c r="P172" i="14"/>
  <c r="O172" i="14"/>
  <c r="N172" i="14"/>
  <c r="M172" i="14"/>
  <c r="L172" i="14"/>
  <c r="U171" i="14"/>
  <c r="T171" i="14"/>
  <c r="S171" i="14"/>
  <c r="R171" i="14"/>
  <c r="Q171" i="14"/>
  <c r="P171" i="14"/>
  <c r="O171" i="14"/>
  <c r="N171" i="14"/>
  <c r="M171" i="14"/>
  <c r="L171" i="14"/>
  <c r="U170" i="14"/>
  <c r="T170" i="14"/>
  <c r="S170" i="14"/>
  <c r="R170" i="14"/>
  <c r="Q170" i="14"/>
  <c r="P170" i="14"/>
  <c r="O170" i="14"/>
  <c r="N170" i="14"/>
  <c r="M170" i="14"/>
  <c r="L170" i="14"/>
  <c r="U169" i="14"/>
  <c r="T169" i="14"/>
  <c r="S169" i="14"/>
  <c r="R169" i="14"/>
  <c r="Q169" i="14"/>
  <c r="P169" i="14"/>
  <c r="O169" i="14"/>
  <c r="N169" i="14"/>
  <c r="M169" i="14"/>
  <c r="L169" i="14"/>
  <c r="U168" i="14"/>
  <c r="T168" i="14"/>
  <c r="S168" i="14"/>
  <c r="R168" i="14"/>
  <c r="Q168" i="14"/>
  <c r="P168" i="14"/>
  <c r="O168" i="14"/>
  <c r="N168" i="14"/>
  <c r="M168" i="14"/>
  <c r="L168" i="14"/>
  <c r="U167" i="14"/>
  <c r="T167" i="14"/>
  <c r="S167" i="14"/>
  <c r="R167" i="14"/>
  <c r="Q167" i="14"/>
  <c r="P167" i="14"/>
  <c r="O167" i="14"/>
  <c r="N167" i="14"/>
  <c r="M167" i="14"/>
  <c r="L167" i="14"/>
  <c r="U166" i="14"/>
  <c r="T166" i="14"/>
  <c r="S166" i="14"/>
  <c r="R166" i="14"/>
  <c r="Q166" i="14"/>
  <c r="P166" i="14"/>
  <c r="O166" i="14"/>
  <c r="N166" i="14"/>
  <c r="M166" i="14"/>
  <c r="L166" i="14"/>
  <c r="U165" i="14"/>
  <c r="T165" i="14"/>
  <c r="S165" i="14"/>
  <c r="R165" i="14"/>
  <c r="Q165" i="14"/>
  <c r="P165" i="14"/>
  <c r="O165" i="14"/>
  <c r="N165" i="14"/>
  <c r="M165" i="14"/>
  <c r="L165" i="14"/>
  <c r="U164" i="14"/>
  <c r="T164" i="14"/>
  <c r="S164" i="14"/>
  <c r="R164" i="14"/>
  <c r="Q164" i="14"/>
  <c r="P164" i="14"/>
  <c r="O164" i="14"/>
  <c r="N164" i="14"/>
  <c r="M164" i="14"/>
  <c r="L164" i="14"/>
  <c r="U163" i="14"/>
  <c r="T163" i="14"/>
  <c r="S163" i="14"/>
  <c r="R163" i="14"/>
  <c r="Q163" i="14"/>
  <c r="P163" i="14"/>
  <c r="O163" i="14"/>
  <c r="N163" i="14"/>
  <c r="M163" i="14"/>
  <c r="L163" i="14"/>
  <c r="U162" i="14"/>
  <c r="T162" i="14"/>
  <c r="S162" i="14"/>
  <c r="R162" i="14"/>
  <c r="Q162" i="14"/>
  <c r="P162" i="14"/>
  <c r="O162" i="14"/>
  <c r="N162" i="14"/>
  <c r="M162" i="14"/>
  <c r="L162" i="14"/>
  <c r="U161" i="14"/>
  <c r="T161" i="14"/>
  <c r="S161" i="14"/>
  <c r="R161" i="14"/>
  <c r="Q161" i="14"/>
  <c r="P161" i="14"/>
  <c r="O161" i="14"/>
  <c r="N161" i="14"/>
  <c r="M161" i="14"/>
  <c r="L161" i="14"/>
  <c r="U160" i="14"/>
  <c r="T160" i="14"/>
  <c r="S160" i="14"/>
  <c r="R160" i="14"/>
  <c r="Q160" i="14"/>
  <c r="P160" i="14"/>
  <c r="O160" i="14"/>
  <c r="N160" i="14"/>
  <c r="M160" i="14"/>
  <c r="L160" i="14"/>
  <c r="U159" i="14"/>
  <c r="T159" i="14"/>
  <c r="S159" i="14"/>
  <c r="R159" i="14"/>
  <c r="Q159" i="14"/>
  <c r="P159" i="14"/>
  <c r="O159" i="14"/>
  <c r="N159" i="14"/>
  <c r="M159" i="14"/>
  <c r="L159" i="14"/>
  <c r="U158" i="14"/>
  <c r="T158" i="14"/>
  <c r="S158" i="14"/>
  <c r="R158" i="14"/>
  <c r="Q158" i="14"/>
  <c r="P158" i="14"/>
  <c r="O158" i="14"/>
  <c r="N158" i="14"/>
  <c r="M158" i="14"/>
  <c r="L158" i="14"/>
  <c r="U157" i="14"/>
  <c r="T157" i="14"/>
  <c r="S157" i="14"/>
  <c r="R157" i="14"/>
  <c r="Q157" i="14"/>
  <c r="P157" i="14"/>
  <c r="O157" i="14"/>
  <c r="N157" i="14"/>
  <c r="M157" i="14"/>
  <c r="L157" i="14"/>
  <c r="U156" i="14"/>
  <c r="T156" i="14"/>
  <c r="S156" i="14"/>
  <c r="R156" i="14"/>
  <c r="Q156" i="14"/>
  <c r="P156" i="14"/>
  <c r="O156" i="14"/>
  <c r="N156" i="14"/>
  <c r="M156" i="14"/>
  <c r="L156" i="14"/>
  <c r="U155" i="14"/>
  <c r="T155" i="14"/>
  <c r="S155" i="14"/>
  <c r="R155" i="14"/>
  <c r="Q155" i="14"/>
  <c r="P155" i="14"/>
  <c r="O155" i="14"/>
  <c r="N155" i="14"/>
  <c r="M155" i="14"/>
  <c r="L155" i="14"/>
  <c r="U154" i="14"/>
  <c r="T154" i="14"/>
  <c r="S154" i="14"/>
  <c r="R154" i="14"/>
  <c r="Q154" i="14"/>
  <c r="P154" i="14"/>
  <c r="O154" i="14"/>
  <c r="N154" i="14"/>
  <c r="M154" i="14"/>
  <c r="L154" i="14"/>
  <c r="U153" i="14"/>
  <c r="T153" i="14"/>
  <c r="S153" i="14"/>
  <c r="R153" i="14"/>
  <c r="Q153" i="14"/>
  <c r="P153" i="14"/>
  <c r="O153" i="14"/>
  <c r="N153" i="14"/>
  <c r="M153" i="14"/>
  <c r="L153" i="14"/>
  <c r="U152" i="14"/>
  <c r="T152" i="14"/>
  <c r="S152" i="14"/>
  <c r="R152" i="14"/>
  <c r="Q152" i="14"/>
  <c r="P152" i="14"/>
  <c r="O152" i="14"/>
  <c r="N152" i="14"/>
  <c r="M152" i="14"/>
  <c r="L152" i="14"/>
  <c r="U151" i="14"/>
  <c r="T151" i="14"/>
  <c r="S151" i="14"/>
  <c r="R151" i="14"/>
  <c r="Q151" i="14"/>
  <c r="P151" i="14"/>
  <c r="O151" i="14"/>
  <c r="N151" i="14"/>
  <c r="M151" i="14"/>
  <c r="L151" i="14"/>
  <c r="U150" i="14"/>
  <c r="T150" i="14"/>
  <c r="S150" i="14"/>
  <c r="R150" i="14"/>
  <c r="Q150" i="14"/>
  <c r="P150" i="14"/>
  <c r="O150" i="14"/>
  <c r="N150" i="14"/>
  <c r="M150" i="14"/>
  <c r="L150" i="14"/>
  <c r="U149" i="14"/>
  <c r="T149" i="14"/>
  <c r="S149" i="14"/>
  <c r="R149" i="14"/>
  <c r="Q149" i="14"/>
  <c r="P149" i="14"/>
  <c r="O149" i="14"/>
  <c r="N149" i="14"/>
  <c r="M149" i="14"/>
  <c r="L149" i="14"/>
  <c r="U148" i="14"/>
  <c r="T148" i="14"/>
  <c r="S148" i="14"/>
  <c r="R148" i="14"/>
  <c r="Q148" i="14"/>
  <c r="P148" i="14"/>
  <c r="O148" i="14"/>
  <c r="N148" i="14"/>
  <c r="M148" i="14"/>
  <c r="L148" i="14"/>
  <c r="U147" i="14"/>
  <c r="T147" i="14"/>
  <c r="S147" i="14"/>
  <c r="R147" i="14"/>
  <c r="Q147" i="14"/>
  <c r="P147" i="14"/>
  <c r="O147" i="14"/>
  <c r="N147" i="14"/>
  <c r="M147" i="14"/>
  <c r="L147" i="14"/>
  <c r="U146" i="14"/>
  <c r="T146" i="14"/>
  <c r="S146" i="14"/>
  <c r="R146" i="14"/>
  <c r="Q146" i="14"/>
  <c r="P146" i="14"/>
  <c r="O146" i="14"/>
  <c r="N146" i="14"/>
  <c r="M146" i="14"/>
  <c r="L146" i="14"/>
  <c r="U145" i="14"/>
  <c r="T145" i="14"/>
  <c r="S145" i="14"/>
  <c r="R145" i="14"/>
  <c r="Q145" i="14"/>
  <c r="P145" i="14"/>
  <c r="O145" i="14"/>
  <c r="N145" i="14"/>
  <c r="M145" i="14"/>
  <c r="L145" i="14"/>
  <c r="U144" i="14"/>
  <c r="T144" i="14"/>
  <c r="S144" i="14"/>
  <c r="R144" i="14"/>
  <c r="Q144" i="14"/>
  <c r="P144" i="14"/>
  <c r="O144" i="14"/>
  <c r="N144" i="14"/>
  <c r="M144" i="14"/>
  <c r="L144" i="14"/>
  <c r="U143" i="14"/>
  <c r="T143" i="14"/>
  <c r="S143" i="14"/>
  <c r="R143" i="14"/>
  <c r="Q143" i="14"/>
  <c r="P143" i="14"/>
  <c r="O143" i="14"/>
  <c r="N143" i="14"/>
  <c r="M143" i="14"/>
  <c r="L143" i="14"/>
  <c r="U142" i="14"/>
  <c r="T142" i="14"/>
  <c r="S142" i="14"/>
  <c r="R142" i="14"/>
  <c r="Q142" i="14"/>
  <c r="P142" i="14"/>
  <c r="O142" i="14"/>
  <c r="N142" i="14"/>
  <c r="M142" i="14"/>
  <c r="L142" i="14"/>
  <c r="U141" i="14"/>
  <c r="T141" i="14"/>
  <c r="S141" i="14"/>
  <c r="R141" i="14"/>
  <c r="Q141" i="14"/>
  <c r="P141" i="14"/>
  <c r="O141" i="14"/>
  <c r="N141" i="14"/>
  <c r="M141" i="14"/>
  <c r="L141" i="14"/>
  <c r="U140" i="14"/>
  <c r="T140" i="14"/>
  <c r="S140" i="14"/>
  <c r="R140" i="14"/>
  <c r="Q140" i="14"/>
  <c r="P140" i="14"/>
  <c r="O140" i="14"/>
  <c r="N140" i="14"/>
  <c r="M140" i="14"/>
  <c r="L140" i="14"/>
  <c r="U139" i="14"/>
  <c r="T139" i="14"/>
  <c r="S139" i="14"/>
  <c r="R139" i="14"/>
  <c r="Q139" i="14"/>
  <c r="P139" i="14"/>
  <c r="O139" i="14"/>
  <c r="N139" i="14"/>
  <c r="M139" i="14"/>
  <c r="L139" i="14"/>
  <c r="U138" i="14"/>
  <c r="T138" i="14"/>
  <c r="S138" i="14"/>
  <c r="R138" i="14"/>
  <c r="Q138" i="14"/>
  <c r="P138" i="14"/>
  <c r="O138" i="14"/>
  <c r="N138" i="14"/>
  <c r="M138" i="14"/>
  <c r="L138" i="14"/>
  <c r="U137" i="14"/>
  <c r="T137" i="14"/>
  <c r="S137" i="14"/>
  <c r="R137" i="14"/>
  <c r="Q137" i="14"/>
  <c r="P137" i="14"/>
  <c r="O137" i="14"/>
  <c r="N137" i="14"/>
  <c r="M137" i="14"/>
  <c r="L137" i="14"/>
  <c r="U136" i="14"/>
  <c r="T136" i="14"/>
  <c r="S136" i="14"/>
  <c r="R136" i="14"/>
  <c r="Q136" i="14"/>
  <c r="P136" i="14"/>
  <c r="O136" i="14"/>
  <c r="N136" i="14"/>
  <c r="M136" i="14"/>
  <c r="L136" i="14"/>
  <c r="U135" i="14"/>
  <c r="T135" i="14"/>
  <c r="S135" i="14"/>
  <c r="R135" i="14"/>
  <c r="Q135" i="14"/>
  <c r="P135" i="14"/>
  <c r="O135" i="14"/>
  <c r="N135" i="14"/>
  <c r="M135" i="14"/>
  <c r="L135" i="14"/>
  <c r="U134" i="14"/>
  <c r="T134" i="14"/>
  <c r="S134" i="14"/>
  <c r="R134" i="14"/>
  <c r="Q134" i="14"/>
  <c r="P134" i="14"/>
  <c r="O134" i="14"/>
  <c r="N134" i="14"/>
  <c r="M134" i="14"/>
  <c r="L134" i="14"/>
  <c r="U133" i="14"/>
  <c r="T133" i="14"/>
  <c r="S133" i="14"/>
  <c r="R133" i="14"/>
  <c r="Q133" i="14"/>
  <c r="P133" i="14"/>
  <c r="O133" i="14"/>
  <c r="N133" i="14"/>
  <c r="M133" i="14"/>
  <c r="L133" i="14"/>
  <c r="U132" i="14"/>
  <c r="T132" i="14"/>
  <c r="S132" i="14"/>
  <c r="R132" i="14"/>
  <c r="Q132" i="14"/>
  <c r="P132" i="14"/>
  <c r="O132" i="14"/>
  <c r="N132" i="14"/>
  <c r="M132" i="14"/>
  <c r="L132" i="14"/>
  <c r="U131" i="14"/>
  <c r="T131" i="14"/>
  <c r="S131" i="14"/>
  <c r="R131" i="14"/>
  <c r="Q131" i="14"/>
  <c r="P131" i="14"/>
  <c r="O131" i="14"/>
  <c r="N131" i="14"/>
  <c r="M131" i="14"/>
  <c r="L131" i="14"/>
  <c r="U130" i="14"/>
  <c r="T130" i="14"/>
  <c r="S130" i="14"/>
  <c r="R130" i="14"/>
  <c r="Q130" i="14"/>
  <c r="P130" i="14"/>
  <c r="O130" i="14"/>
  <c r="N130" i="14"/>
  <c r="M130" i="14"/>
  <c r="L130" i="14"/>
  <c r="U129" i="14"/>
  <c r="T129" i="14"/>
  <c r="S129" i="14"/>
  <c r="R129" i="14"/>
  <c r="Q129" i="14"/>
  <c r="P129" i="14"/>
  <c r="O129" i="14"/>
  <c r="N129" i="14"/>
  <c r="M129" i="14"/>
  <c r="L129" i="14"/>
  <c r="U128" i="14"/>
  <c r="T128" i="14"/>
  <c r="S128" i="14"/>
  <c r="R128" i="14"/>
  <c r="Q128" i="14"/>
  <c r="P128" i="14"/>
  <c r="O128" i="14"/>
  <c r="N128" i="14"/>
  <c r="M128" i="14"/>
  <c r="L128" i="14"/>
  <c r="U127" i="14"/>
  <c r="T127" i="14"/>
  <c r="S127" i="14"/>
  <c r="R127" i="14"/>
  <c r="Q127" i="14"/>
  <c r="P127" i="14"/>
  <c r="O127" i="14"/>
  <c r="N127" i="14"/>
  <c r="M127" i="14"/>
  <c r="L127" i="14"/>
  <c r="U126" i="14"/>
  <c r="T126" i="14"/>
  <c r="S126" i="14"/>
  <c r="R126" i="14"/>
  <c r="Q126" i="14"/>
  <c r="P126" i="14"/>
  <c r="O126" i="14"/>
  <c r="N126" i="14"/>
  <c r="M126" i="14"/>
  <c r="L126" i="14"/>
  <c r="U125" i="14"/>
  <c r="T125" i="14"/>
  <c r="S125" i="14"/>
  <c r="R125" i="14"/>
  <c r="Q125" i="14"/>
  <c r="P125" i="14"/>
  <c r="O125" i="14"/>
  <c r="N125" i="14"/>
  <c r="M125" i="14"/>
  <c r="L125" i="14"/>
  <c r="U124" i="14"/>
  <c r="T124" i="14"/>
  <c r="S124" i="14"/>
  <c r="R124" i="14"/>
  <c r="Q124" i="14"/>
  <c r="P124" i="14"/>
  <c r="O124" i="14"/>
  <c r="N124" i="14"/>
  <c r="M124" i="14"/>
  <c r="L124" i="14"/>
  <c r="U123" i="14"/>
  <c r="T123" i="14"/>
  <c r="S123" i="14"/>
  <c r="R123" i="14"/>
  <c r="Q123" i="14"/>
  <c r="P123" i="14"/>
  <c r="O123" i="14"/>
  <c r="N123" i="14"/>
  <c r="M123" i="14"/>
  <c r="L123" i="14"/>
  <c r="U122" i="14"/>
  <c r="T122" i="14"/>
  <c r="S122" i="14"/>
  <c r="R122" i="14"/>
  <c r="Q122" i="14"/>
  <c r="P122" i="14"/>
  <c r="O122" i="14"/>
  <c r="N122" i="14"/>
  <c r="M122" i="14"/>
  <c r="L122" i="14"/>
  <c r="U121" i="14"/>
  <c r="T121" i="14"/>
  <c r="S121" i="14"/>
  <c r="R121" i="14"/>
  <c r="Q121" i="14"/>
  <c r="P121" i="14"/>
  <c r="O121" i="14"/>
  <c r="N121" i="14"/>
  <c r="M121" i="14"/>
  <c r="L121" i="14"/>
  <c r="U120" i="14"/>
  <c r="T120" i="14"/>
  <c r="S120" i="14"/>
  <c r="R120" i="14"/>
  <c r="Q120" i="14"/>
  <c r="P120" i="14"/>
  <c r="O120" i="14"/>
  <c r="N120" i="14"/>
  <c r="M120" i="14"/>
  <c r="L120" i="14"/>
  <c r="U119" i="14"/>
  <c r="T119" i="14"/>
  <c r="S119" i="14"/>
  <c r="R119" i="14"/>
  <c r="Q119" i="14"/>
  <c r="P119" i="14"/>
  <c r="O119" i="14"/>
  <c r="N119" i="14"/>
  <c r="M119" i="14"/>
  <c r="L119" i="14"/>
  <c r="U118" i="14"/>
  <c r="T118" i="14"/>
  <c r="S118" i="14"/>
  <c r="R118" i="14"/>
  <c r="Q118" i="14"/>
  <c r="P118" i="14"/>
  <c r="O118" i="14"/>
  <c r="N118" i="14"/>
  <c r="M118" i="14"/>
  <c r="L118" i="14"/>
  <c r="U117" i="14"/>
  <c r="T117" i="14"/>
  <c r="S117" i="14"/>
  <c r="R117" i="14"/>
  <c r="Q117" i="14"/>
  <c r="P117" i="14"/>
  <c r="O117" i="14"/>
  <c r="N117" i="14"/>
  <c r="M117" i="14"/>
  <c r="L117" i="14"/>
  <c r="U116" i="14"/>
  <c r="T116" i="14"/>
  <c r="S116" i="14"/>
  <c r="R116" i="14"/>
  <c r="Q116" i="14"/>
  <c r="P116" i="14"/>
  <c r="O116" i="14"/>
  <c r="N116" i="14"/>
  <c r="M116" i="14"/>
  <c r="L116" i="14"/>
  <c r="U115" i="14"/>
  <c r="T115" i="14"/>
  <c r="S115" i="14"/>
  <c r="R115" i="14"/>
  <c r="Q115" i="14"/>
  <c r="P115" i="14"/>
  <c r="O115" i="14"/>
  <c r="N115" i="14"/>
  <c r="M115" i="14"/>
  <c r="L115" i="14"/>
  <c r="U114" i="14"/>
  <c r="T114" i="14"/>
  <c r="S114" i="14"/>
  <c r="R114" i="14"/>
  <c r="Q114" i="14"/>
  <c r="P114" i="14"/>
  <c r="O114" i="14"/>
  <c r="N114" i="14"/>
  <c r="M114" i="14"/>
  <c r="L114" i="14"/>
  <c r="U113" i="14"/>
  <c r="T113" i="14"/>
  <c r="S113" i="14"/>
  <c r="R113" i="14"/>
  <c r="Q113" i="14"/>
  <c r="P113" i="14"/>
  <c r="O113" i="14"/>
  <c r="N113" i="14"/>
  <c r="M113" i="14"/>
  <c r="L113" i="14"/>
  <c r="U112" i="14"/>
  <c r="T112" i="14"/>
  <c r="S112" i="14"/>
  <c r="R112" i="14"/>
  <c r="Q112" i="14"/>
  <c r="P112" i="14"/>
  <c r="O112" i="14"/>
  <c r="N112" i="14"/>
  <c r="M112" i="14"/>
  <c r="L112" i="14"/>
  <c r="U111" i="14"/>
  <c r="T111" i="14"/>
  <c r="S111" i="14"/>
  <c r="R111" i="14"/>
  <c r="Q111" i="14"/>
  <c r="P111" i="14"/>
  <c r="O111" i="14"/>
  <c r="N111" i="14"/>
  <c r="M111" i="14"/>
  <c r="L111" i="14"/>
  <c r="U110" i="14"/>
  <c r="T110" i="14"/>
  <c r="S110" i="14"/>
  <c r="R110" i="14"/>
  <c r="Q110" i="14"/>
  <c r="P110" i="14"/>
  <c r="O110" i="14"/>
  <c r="N110" i="14"/>
  <c r="M110" i="14"/>
  <c r="L110" i="14"/>
  <c r="U109" i="14"/>
  <c r="T109" i="14"/>
  <c r="S109" i="14"/>
  <c r="R109" i="14"/>
  <c r="Q109" i="14"/>
  <c r="P109" i="14"/>
  <c r="O109" i="14"/>
  <c r="N109" i="14"/>
  <c r="M109" i="14"/>
  <c r="L109" i="14"/>
  <c r="U108" i="14"/>
  <c r="T108" i="14"/>
  <c r="S108" i="14"/>
  <c r="R108" i="14"/>
  <c r="Q108" i="14"/>
  <c r="P108" i="14"/>
  <c r="O108" i="14"/>
  <c r="N108" i="14"/>
  <c r="M108" i="14"/>
  <c r="L108" i="14"/>
  <c r="U107" i="14"/>
  <c r="T107" i="14"/>
  <c r="S107" i="14"/>
  <c r="R107" i="14"/>
  <c r="Q107" i="14"/>
  <c r="P107" i="14"/>
  <c r="O107" i="14"/>
  <c r="N107" i="14"/>
  <c r="M107" i="14"/>
  <c r="L107" i="14"/>
  <c r="U106" i="14"/>
  <c r="T106" i="14"/>
  <c r="S106" i="14"/>
  <c r="R106" i="14"/>
  <c r="Q106" i="14"/>
  <c r="P106" i="14"/>
  <c r="O106" i="14"/>
  <c r="N106" i="14"/>
  <c r="M106" i="14"/>
  <c r="L106" i="14"/>
  <c r="U105" i="14"/>
  <c r="T105" i="14"/>
  <c r="S105" i="14"/>
  <c r="R105" i="14"/>
  <c r="Q105" i="14"/>
  <c r="P105" i="14"/>
  <c r="O105" i="14"/>
  <c r="N105" i="14"/>
  <c r="M105" i="14"/>
  <c r="L105" i="14"/>
  <c r="U104" i="14"/>
  <c r="T104" i="14"/>
  <c r="S104" i="14"/>
  <c r="R104" i="14"/>
  <c r="Q104" i="14"/>
  <c r="P104" i="14"/>
  <c r="O104" i="14"/>
  <c r="N104" i="14"/>
  <c r="M104" i="14"/>
  <c r="L104" i="14"/>
  <c r="U103" i="14"/>
  <c r="T103" i="14"/>
  <c r="S103" i="14"/>
  <c r="R103" i="14"/>
  <c r="Q103" i="14"/>
  <c r="P103" i="14"/>
  <c r="O103" i="14"/>
  <c r="N103" i="14"/>
  <c r="M103" i="14"/>
  <c r="L103" i="14"/>
  <c r="U102" i="14"/>
  <c r="T102" i="14"/>
  <c r="S102" i="14"/>
  <c r="R102" i="14"/>
  <c r="Q102" i="14"/>
  <c r="P102" i="14"/>
  <c r="O102" i="14"/>
  <c r="N102" i="14"/>
  <c r="M102" i="14"/>
  <c r="L102" i="14"/>
  <c r="U101" i="14"/>
  <c r="T101" i="14"/>
  <c r="S101" i="14"/>
  <c r="R101" i="14"/>
  <c r="Q101" i="14"/>
  <c r="P101" i="14"/>
  <c r="O101" i="14"/>
  <c r="N101" i="14"/>
  <c r="M101" i="14"/>
  <c r="L101" i="14"/>
  <c r="U100" i="14"/>
  <c r="T100" i="14"/>
  <c r="S100" i="14"/>
  <c r="R100" i="14"/>
  <c r="Q100" i="14"/>
  <c r="P100" i="14"/>
  <c r="O100" i="14"/>
  <c r="N100" i="14"/>
  <c r="M100" i="14"/>
  <c r="L100" i="14"/>
  <c r="U99" i="14"/>
  <c r="T99" i="14"/>
  <c r="S99" i="14"/>
  <c r="R99" i="14"/>
  <c r="Q99" i="14"/>
  <c r="P99" i="14"/>
  <c r="O99" i="14"/>
  <c r="N99" i="14"/>
  <c r="M99" i="14"/>
  <c r="L99" i="14"/>
  <c r="U98" i="14"/>
  <c r="T98" i="14"/>
  <c r="S98" i="14"/>
  <c r="R98" i="14"/>
  <c r="Q98" i="14"/>
  <c r="P98" i="14"/>
  <c r="O98" i="14"/>
  <c r="N98" i="14"/>
  <c r="M98" i="14"/>
  <c r="L98" i="14"/>
  <c r="U97" i="14"/>
  <c r="T97" i="14"/>
  <c r="S97" i="14"/>
  <c r="R97" i="14"/>
  <c r="Q97" i="14"/>
  <c r="P97" i="14"/>
  <c r="O97" i="14"/>
  <c r="N97" i="14"/>
  <c r="M97" i="14"/>
  <c r="L97" i="14"/>
  <c r="U96" i="14"/>
  <c r="T96" i="14"/>
  <c r="S96" i="14"/>
  <c r="R96" i="14"/>
  <c r="Q96" i="14"/>
  <c r="P96" i="14"/>
  <c r="O96" i="14"/>
  <c r="N96" i="14"/>
  <c r="M96" i="14"/>
  <c r="L96" i="14"/>
  <c r="U95" i="14"/>
  <c r="T95" i="14"/>
  <c r="S95" i="14"/>
  <c r="R95" i="14"/>
  <c r="Q95" i="14"/>
  <c r="P95" i="14"/>
  <c r="O95" i="14"/>
  <c r="N95" i="14"/>
  <c r="M95" i="14"/>
  <c r="L95" i="14"/>
  <c r="U94" i="14"/>
  <c r="T94" i="14"/>
  <c r="S94" i="14"/>
  <c r="R94" i="14"/>
  <c r="Q94" i="14"/>
  <c r="P94" i="14"/>
  <c r="O94" i="14"/>
  <c r="N94" i="14"/>
  <c r="M94" i="14"/>
  <c r="L94" i="14"/>
  <c r="U93" i="14"/>
  <c r="T93" i="14"/>
  <c r="S93" i="14"/>
  <c r="R93" i="14"/>
  <c r="Q93" i="14"/>
  <c r="P93" i="14"/>
  <c r="O93" i="14"/>
  <c r="N93" i="14"/>
  <c r="M93" i="14"/>
  <c r="L93" i="14"/>
  <c r="U92" i="14"/>
  <c r="T92" i="14"/>
  <c r="S92" i="14"/>
  <c r="R92" i="14"/>
  <c r="Q92" i="14"/>
  <c r="P92" i="14"/>
  <c r="O92" i="14"/>
  <c r="N92" i="14"/>
  <c r="M92" i="14"/>
  <c r="L92" i="14"/>
  <c r="U91" i="14"/>
  <c r="T91" i="14"/>
  <c r="S91" i="14"/>
  <c r="R91" i="14"/>
  <c r="Q91" i="14"/>
  <c r="P91" i="14"/>
  <c r="O91" i="14"/>
  <c r="N91" i="14"/>
  <c r="M91" i="14"/>
  <c r="L91" i="14"/>
  <c r="U90" i="14"/>
  <c r="T90" i="14"/>
  <c r="S90" i="14"/>
  <c r="R90" i="14"/>
  <c r="Q90" i="14"/>
  <c r="P90" i="14"/>
  <c r="O90" i="14"/>
  <c r="N90" i="14"/>
  <c r="M90" i="14"/>
  <c r="L90" i="14"/>
  <c r="U89" i="14"/>
  <c r="T89" i="14"/>
  <c r="S89" i="14"/>
  <c r="R89" i="14"/>
  <c r="Q89" i="14"/>
  <c r="P89" i="14"/>
  <c r="O89" i="14"/>
  <c r="N89" i="14"/>
  <c r="M89" i="14"/>
  <c r="L89" i="14"/>
  <c r="U88" i="14"/>
  <c r="T88" i="14"/>
  <c r="S88" i="14"/>
  <c r="R88" i="14"/>
  <c r="Q88" i="14"/>
  <c r="P88" i="14"/>
  <c r="O88" i="14"/>
  <c r="N88" i="14"/>
  <c r="M88" i="14"/>
  <c r="L88" i="14"/>
  <c r="U87" i="14"/>
  <c r="T87" i="14"/>
  <c r="S87" i="14"/>
  <c r="R87" i="14"/>
  <c r="Q87" i="14"/>
  <c r="P87" i="14"/>
  <c r="O87" i="14"/>
  <c r="N87" i="14"/>
  <c r="M87" i="14"/>
  <c r="L87" i="14"/>
  <c r="U86" i="14"/>
  <c r="T86" i="14"/>
  <c r="S86" i="14"/>
  <c r="R86" i="14"/>
  <c r="Q86" i="14"/>
  <c r="P86" i="14"/>
  <c r="O86" i="14"/>
  <c r="N86" i="14"/>
  <c r="M86" i="14"/>
  <c r="L86" i="14"/>
  <c r="U85" i="14"/>
  <c r="T85" i="14"/>
  <c r="S85" i="14"/>
  <c r="R85" i="14"/>
  <c r="Q85" i="14"/>
  <c r="P85" i="14"/>
  <c r="O85" i="14"/>
  <c r="N85" i="14"/>
  <c r="M85" i="14"/>
  <c r="L85" i="14"/>
  <c r="U84" i="14"/>
  <c r="T84" i="14"/>
  <c r="S84" i="14"/>
  <c r="R84" i="14"/>
  <c r="Q84" i="14"/>
  <c r="P84" i="14"/>
  <c r="O84" i="14"/>
  <c r="N84" i="14"/>
  <c r="M84" i="14"/>
  <c r="L84" i="14"/>
  <c r="U83" i="14"/>
  <c r="T83" i="14"/>
  <c r="S83" i="14"/>
  <c r="R83" i="14"/>
  <c r="Q83" i="14"/>
  <c r="P83" i="14"/>
  <c r="O83" i="14"/>
  <c r="N83" i="14"/>
  <c r="M83" i="14"/>
  <c r="L83" i="14"/>
  <c r="U82" i="14"/>
  <c r="T82" i="14"/>
  <c r="S82" i="14"/>
  <c r="R82" i="14"/>
  <c r="Q82" i="14"/>
  <c r="P82" i="14"/>
  <c r="O82" i="14"/>
  <c r="N82" i="14"/>
  <c r="M82" i="14"/>
  <c r="L82" i="14"/>
  <c r="U81" i="14"/>
  <c r="T81" i="14"/>
  <c r="S81" i="14"/>
  <c r="R81" i="14"/>
  <c r="Q81" i="14"/>
  <c r="P81" i="14"/>
  <c r="O81" i="14"/>
  <c r="N81" i="14"/>
  <c r="M81" i="14"/>
  <c r="L81" i="14"/>
  <c r="U80" i="14"/>
  <c r="T80" i="14"/>
  <c r="S80" i="14"/>
  <c r="R80" i="14"/>
  <c r="Q80" i="14"/>
  <c r="P80" i="14"/>
  <c r="O80" i="14"/>
  <c r="N80" i="14"/>
  <c r="M80" i="14"/>
  <c r="L80" i="14"/>
  <c r="U79" i="14"/>
  <c r="T79" i="14"/>
  <c r="S79" i="14"/>
  <c r="R79" i="14"/>
  <c r="Q79" i="14"/>
  <c r="P79" i="14"/>
  <c r="O79" i="14"/>
  <c r="N79" i="14"/>
  <c r="M79" i="14"/>
  <c r="L79" i="14"/>
  <c r="U78" i="14"/>
  <c r="T78" i="14"/>
  <c r="S78" i="14"/>
  <c r="R78" i="14"/>
  <c r="Q78" i="14"/>
  <c r="P78" i="14"/>
  <c r="O78" i="14"/>
  <c r="N78" i="14"/>
  <c r="M78" i="14"/>
  <c r="L78" i="14"/>
  <c r="U77" i="14"/>
  <c r="T77" i="14"/>
  <c r="S77" i="14"/>
  <c r="R77" i="14"/>
  <c r="Q77" i="14"/>
  <c r="P77" i="14"/>
  <c r="O77" i="14"/>
  <c r="N77" i="14"/>
  <c r="M77" i="14"/>
  <c r="L77" i="14"/>
  <c r="U76" i="14"/>
  <c r="T76" i="14"/>
  <c r="S76" i="14"/>
  <c r="R76" i="14"/>
  <c r="Q76" i="14"/>
  <c r="P76" i="14"/>
  <c r="O76" i="14"/>
  <c r="N76" i="14"/>
  <c r="M76" i="14"/>
  <c r="L76" i="14"/>
  <c r="U75" i="14"/>
  <c r="T75" i="14"/>
  <c r="S75" i="14"/>
  <c r="R75" i="14"/>
  <c r="Q75" i="14"/>
  <c r="P75" i="14"/>
  <c r="O75" i="14"/>
  <c r="N75" i="14"/>
  <c r="M75" i="14"/>
  <c r="L75" i="14"/>
  <c r="U74" i="14"/>
  <c r="T74" i="14"/>
  <c r="S74" i="14"/>
  <c r="R74" i="14"/>
  <c r="Q74" i="14"/>
  <c r="P74" i="14"/>
  <c r="O74" i="14"/>
  <c r="N74" i="14"/>
  <c r="M74" i="14"/>
  <c r="L74" i="14"/>
  <c r="U73" i="14"/>
  <c r="T73" i="14"/>
  <c r="S73" i="14"/>
  <c r="R73" i="14"/>
  <c r="Q73" i="14"/>
  <c r="P73" i="14"/>
  <c r="O73" i="14"/>
  <c r="N73" i="14"/>
  <c r="M73" i="14"/>
  <c r="L73" i="14"/>
  <c r="U72" i="14"/>
  <c r="T72" i="14"/>
  <c r="S72" i="14"/>
  <c r="R72" i="14"/>
  <c r="Q72" i="14"/>
  <c r="P72" i="14"/>
  <c r="O72" i="14"/>
  <c r="N72" i="14"/>
  <c r="M72" i="14"/>
  <c r="L72" i="14"/>
  <c r="U71" i="14"/>
  <c r="T71" i="14"/>
  <c r="S71" i="14"/>
  <c r="R71" i="14"/>
  <c r="Q71" i="14"/>
  <c r="P71" i="14"/>
  <c r="O71" i="14"/>
  <c r="N71" i="14"/>
  <c r="M71" i="14"/>
  <c r="L71" i="14"/>
  <c r="U70" i="14"/>
  <c r="T70" i="14"/>
  <c r="S70" i="14"/>
  <c r="R70" i="14"/>
  <c r="Q70" i="14"/>
  <c r="P70" i="14"/>
  <c r="O70" i="14"/>
  <c r="N70" i="14"/>
  <c r="M70" i="14"/>
  <c r="L70" i="14"/>
  <c r="U69" i="14"/>
  <c r="T69" i="14"/>
  <c r="S69" i="14"/>
  <c r="R69" i="14"/>
  <c r="Q69" i="14"/>
  <c r="P69" i="14"/>
  <c r="O69" i="14"/>
  <c r="N69" i="14"/>
  <c r="M69" i="14"/>
  <c r="L69" i="14"/>
  <c r="U68" i="14"/>
  <c r="T68" i="14"/>
  <c r="S68" i="14"/>
  <c r="R68" i="14"/>
  <c r="Q68" i="14"/>
  <c r="P68" i="14"/>
  <c r="O68" i="14"/>
  <c r="N68" i="14"/>
  <c r="M68" i="14"/>
  <c r="L68" i="14"/>
  <c r="U67" i="14"/>
  <c r="T67" i="14"/>
  <c r="S67" i="14"/>
  <c r="R67" i="14"/>
  <c r="Q67" i="14"/>
  <c r="P67" i="14"/>
  <c r="O67" i="14"/>
  <c r="N67" i="14"/>
  <c r="M67" i="14"/>
  <c r="L67" i="14"/>
  <c r="U66" i="14"/>
  <c r="T66" i="14"/>
  <c r="S66" i="14"/>
  <c r="R66" i="14"/>
  <c r="Q66" i="14"/>
  <c r="P66" i="14"/>
  <c r="O66" i="14"/>
  <c r="N66" i="14"/>
  <c r="M66" i="14"/>
  <c r="L66" i="14"/>
  <c r="U65" i="14"/>
  <c r="T65" i="14"/>
  <c r="S65" i="14"/>
  <c r="R65" i="14"/>
  <c r="Q65" i="14"/>
  <c r="P65" i="14"/>
  <c r="O65" i="14"/>
  <c r="N65" i="14"/>
  <c r="M65" i="14"/>
  <c r="L65" i="14"/>
  <c r="U64" i="14"/>
  <c r="T64" i="14"/>
  <c r="S64" i="14"/>
  <c r="R64" i="14"/>
  <c r="Q64" i="14"/>
  <c r="P64" i="14"/>
  <c r="O64" i="14"/>
  <c r="N64" i="14"/>
  <c r="M64" i="14"/>
  <c r="L64" i="14"/>
  <c r="U63" i="14"/>
  <c r="T63" i="14"/>
  <c r="S63" i="14"/>
  <c r="R63" i="14"/>
  <c r="Q63" i="14"/>
  <c r="P63" i="14"/>
  <c r="O63" i="14"/>
  <c r="N63" i="14"/>
  <c r="M63" i="14"/>
  <c r="L63" i="14"/>
  <c r="U62" i="14"/>
  <c r="T62" i="14"/>
  <c r="S62" i="14"/>
  <c r="R62" i="14"/>
  <c r="Q62" i="14"/>
  <c r="P62" i="14"/>
  <c r="O62" i="14"/>
  <c r="N62" i="14"/>
  <c r="M62" i="14"/>
  <c r="L62" i="14"/>
  <c r="U61" i="14"/>
  <c r="T61" i="14"/>
  <c r="S61" i="14"/>
  <c r="R61" i="14"/>
  <c r="Q61" i="14"/>
  <c r="P61" i="14"/>
  <c r="O61" i="14"/>
  <c r="N61" i="14"/>
  <c r="M61" i="14"/>
  <c r="L61" i="14"/>
  <c r="U60" i="14"/>
  <c r="T60" i="14"/>
  <c r="S60" i="14"/>
  <c r="R60" i="14"/>
  <c r="Q60" i="14"/>
  <c r="P60" i="14"/>
  <c r="O60" i="14"/>
  <c r="N60" i="14"/>
  <c r="M60" i="14"/>
  <c r="L60" i="14"/>
  <c r="U59" i="14"/>
  <c r="T59" i="14"/>
  <c r="S59" i="14"/>
  <c r="R59" i="14"/>
  <c r="Q59" i="14"/>
  <c r="P59" i="14"/>
  <c r="O59" i="14"/>
  <c r="N59" i="14"/>
  <c r="M59" i="14"/>
  <c r="L59" i="14"/>
  <c r="U58" i="14"/>
  <c r="T58" i="14"/>
  <c r="S58" i="14"/>
  <c r="R58" i="14"/>
  <c r="Q58" i="14"/>
  <c r="P58" i="14"/>
  <c r="O58" i="14"/>
  <c r="N58" i="14"/>
  <c r="M58" i="14"/>
  <c r="L58" i="14"/>
  <c r="U57" i="14"/>
  <c r="T57" i="14"/>
  <c r="S57" i="14"/>
  <c r="R57" i="14"/>
  <c r="Q57" i="14"/>
  <c r="P57" i="14"/>
  <c r="O57" i="14"/>
  <c r="N57" i="14"/>
  <c r="M57" i="14"/>
  <c r="L57" i="14"/>
  <c r="U56" i="14"/>
  <c r="T56" i="14"/>
  <c r="S56" i="14"/>
  <c r="R56" i="14"/>
  <c r="Q56" i="14"/>
  <c r="P56" i="14"/>
  <c r="O56" i="14"/>
  <c r="N56" i="14"/>
  <c r="M56" i="14"/>
  <c r="L56" i="14"/>
  <c r="U55" i="14"/>
  <c r="T55" i="14"/>
  <c r="S55" i="14"/>
  <c r="R55" i="14"/>
  <c r="Q55" i="14"/>
  <c r="P55" i="14"/>
  <c r="O55" i="14"/>
  <c r="N55" i="14"/>
  <c r="M55" i="14"/>
  <c r="L55" i="14"/>
  <c r="U54" i="14"/>
  <c r="T54" i="14"/>
  <c r="S54" i="14"/>
  <c r="R54" i="14"/>
  <c r="Q54" i="14"/>
  <c r="P54" i="14"/>
  <c r="O54" i="14"/>
  <c r="N54" i="14"/>
  <c r="M54" i="14"/>
  <c r="L54" i="14"/>
  <c r="U53" i="14"/>
  <c r="T53" i="14"/>
  <c r="S53" i="14"/>
  <c r="R53" i="14"/>
  <c r="Q53" i="14"/>
  <c r="P53" i="14"/>
  <c r="O53" i="14"/>
  <c r="N53" i="14"/>
  <c r="M53" i="14"/>
  <c r="L53" i="14"/>
  <c r="U52" i="14"/>
  <c r="T52" i="14"/>
  <c r="S52" i="14"/>
  <c r="R52" i="14"/>
  <c r="Q52" i="14"/>
  <c r="P52" i="14"/>
  <c r="O52" i="14"/>
  <c r="N52" i="14"/>
  <c r="M52" i="14"/>
  <c r="L52" i="14"/>
  <c r="U51" i="14"/>
  <c r="T51" i="14"/>
  <c r="S51" i="14"/>
  <c r="R51" i="14"/>
  <c r="Q51" i="14"/>
  <c r="P51" i="14"/>
  <c r="O51" i="14"/>
  <c r="N51" i="14"/>
  <c r="M51" i="14"/>
  <c r="L51" i="14"/>
  <c r="U50" i="14"/>
  <c r="T50" i="14"/>
  <c r="S50" i="14"/>
  <c r="R50" i="14"/>
  <c r="Q50" i="14"/>
  <c r="P50" i="14"/>
  <c r="O50" i="14"/>
  <c r="N50" i="14"/>
  <c r="M50" i="14"/>
  <c r="L50" i="14"/>
  <c r="U49" i="14"/>
  <c r="T49" i="14"/>
  <c r="S49" i="14"/>
  <c r="R49" i="14"/>
  <c r="Q49" i="14"/>
  <c r="P49" i="14"/>
  <c r="O49" i="14"/>
  <c r="N49" i="14"/>
  <c r="M49" i="14"/>
  <c r="L49" i="14"/>
  <c r="U48" i="14"/>
  <c r="T48" i="14"/>
  <c r="S48" i="14"/>
  <c r="R48" i="14"/>
  <c r="Q48" i="14"/>
  <c r="P48" i="14"/>
  <c r="O48" i="14"/>
  <c r="N48" i="14"/>
  <c r="M48" i="14"/>
  <c r="L48" i="14"/>
  <c r="U47" i="14"/>
  <c r="T47" i="14"/>
  <c r="S47" i="14"/>
  <c r="R47" i="14"/>
  <c r="Q47" i="14"/>
  <c r="P47" i="14"/>
  <c r="O47" i="14"/>
  <c r="N47" i="14"/>
  <c r="M47" i="14"/>
  <c r="L47" i="14"/>
  <c r="U46" i="14"/>
  <c r="T46" i="14"/>
  <c r="S46" i="14"/>
  <c r="R46" i="14"/>
  <c r="Q46" i="14"/>
  <c r="P46" i="14"/>
  <c r="O46" i="14"/>
  <c r="N46" i="14"/>
  <c r="M46" i="14"/>
  <c r="L46" i="14"/>
  <c r="U45" i="14"/>
  <c r="T45" i="14"/>
  <c r="S45" i="14"/>
  <c r="R45" i="14"/>
  <c r="Q45" i="14"/>
  <c r="P45" i="14"/>
  <c r="O45" i="14"/>
  <c r="N45" i="14"/>
  <c r="M45" i="14"/>
  <c r="L45" i="14"/>
  <c r="U44" i="14"/>
  <c r="T44" i="14"/>
  <c r="S44" i="14"/>
  <c r="R44" i="14"/>
  <c r="Q44" i="14"/>
  <c r="P44" i="14"/>
  <c r="O44" i="14"/>
  <c r="N44" i="14"/>
  <c r="M44" i="14"/>
  <c r="L44" i="14"/>
  <c r="U43" i="14"/>
  <c r="T43" i="14"/>
  <c r="S43" i="14"/>
  <c r="R43" i="14"/>
  <c r="Q43" i="14"/>
  <c r="P43" i="14"/>
  <c r="O43" i="14"/>
  <c r="N43" i="14"/>
  <c r="M43" i="14"/>
  <c r="L43" i="14"/>
  <c r="U42" i="14"/>
  <c r="T42" i="14"/>
  <c r="S42" i="14"/>
  <c r="R42" i="14"/>
  <c r="Q42" i="14"/>
  <c r="P42" i="14"/>
  <c r="O42" i="14"/>
  <c r="N42" i="14"/>
  <c r="M42" i="14"/>
  <c r="L42" i="14"/>
  <c r="U41" i="14"/>
  <c r="T41" i="14"/>
  <c r="S41" i="14"/>
  <c r="R41" i="14"/>
  <c r="Q41" i="14"/>
  <c r="P41" i="14"/>
  <c r="O41" i="14"/>
  <c r="N41" i="14"/>
  <c r="M41" i="14"/>
  <c r="L41" i="14"/>
  <c r="U40" i="14"/>
  <c r="T40" i="14"/>
  <c r="S40" i="14"/>
  <c r="R40" i="14"/>
  <c r="Q40" i="14"/>
  <c r="P40" i="14"/>
  <c r="O40" i="14"/>
  <c r="N40" i="14"/>
  <c r="M40" i="14"/>
  <c r="L40" i="14"/>
  <c r="U39" i="14"/>
  <c r="T39" i="14"/>
  <c r="S39" i="14"/>
  <c r="R39" i="14"/>
  <c r="Q39" i="14"/>
  <c r="P39" i="14"/>
  <c r="O39" i="14"/>
  <c r="N39" i="14"/>
  <c r="M39" i="14"/>
  <c r="L39" i="14"/>
  <c r="U38" i="14"/>
  <c r="T38" i="14"/>
  <c r="S38" i="14"/>
  <c r="R38" i="14"/>
  <c r="Q38" i="14"/>
  <c r="P38" i="14"/>
  <c r="O38" i="14"/>
  <c r="N38" i="14"/>
  <c r="M38" i="14"/>
  <c r="L38" i="14"/>
  <c r="U37" i="14"/>
  <c r="T37" i="14"/>
  <c r="S37" i="14"/>
  <c r="R37" i="14"/>
  <c r="Q37" i="14"/>
  <c r="P37" i="14"/>
  <c r="O37" i="14"/>
  <c r="N37" i="14"/>
  <c r="M37" i="14"/>
  <c r="L37" i="14"/>
  <c r="U36" i="14"/>
  <c r="T36" i="14"/>
  <c r="S36" i="14"/>
  <c r="R36" i="14"/>
  <c r="Q36" i="14"/>
  <c r="P36" i="14"/>
  <c r="O36" i="14"/>
  <c r="N36" i="14"/>
  <c r="M36" i="14"/>
  <c r="L36" i="14"/>
  <c r="U35" i="14"/>
  <c r="T35" i="14"/>
  <c r="S35" i="14"/>
  <c r="R35" i="14"/>
  <c r="Q35" i="14"/>
  <c r="P35" i="14"/>
  <c r="O35" i="14"/>
  <c r="N35" i="14"/>
  <c r="M35" i="14"/>
  <c r="L35" i="14"/>
  <c r="U34" i="14"/>
  <c r="T34" i="14"/>
  <c r="S34" i="14"/>
  <c r="R34" i="14"/>
  <c r="Q34" i="14"/>
  <c r="P34" i="14"/>
  <c r="O34" i="14"/>
  <c r="N34" i="14"/>
  <c r="M34" i="14"/>
  <c r="L34" i="14"/>
  <c r="U33" i="14"/>
  <c r="T33" i="14"/>
  <c r="S33" i="14"/>
  <c r="R33" i="14"/>
  <c r="Q33" i="14"/>
  <c r="P33" i="14"/>
  <c r="O33" i="14"/>
  <c r="N33" i="14"/>
  <c r="M33" i="14"/>
  <c r="L33" i="14"/>
  <c r="U32" i="14"/>
  <c r="T32" i="14"/>
  <c r="S32" i="14"/>
  <c r="R32" i="14"/>
  <c r="Q32" i="14"/>
  <c r="P32" i="14"/>
  <c r="O32" i="14"/>
  <c r="N32" i="14"/>
  <c r="M32" i="14"/>
  <c r="L32" i="14"/>
  <c r="U31" i="14"/>
  <c r="T31" i="14"/>
  <c r="S31" i="14"/>
  <c r="R31" i="14"/>
  <c r="Q31" i="14"/>
  <c r="P31" i="14"/>
  <c r="O31" i="14"/>
  <c r="N31" i="14"/>
  <c r="M31" i="14"/>
  <c r="L31" i="14"/>
  <c r="U30" i="14"/>
  <c r="T30" i="14"/>
  <c r="S30" i="14"/>
  <c r="R30" i="14"/>
  <c r="Q30" i="14"/>
  <c r="P30" i="14"/>
  <c r="O30" i="14"/>
  <c r="N30" i="14"/>
  <c r="M30" i="14"/>
  <c r="L30" i="14"/>
  <c r="U29" i="14"/>
  <c r="T29" i="14"/>
  <c r="S29" i="14"/>
  <c r="R29" i="14"/>
  <c r="Q29" i="14"/>
  <c r="P29" i="14"/>
  <c r="O29" i="14"/>
  <c r="N29" i="14"/>
  <c r="M29" i="14"/>
  <c r="L29" i="14"/>
  <c r="U28" i="14"/>
  <c r="T28" i="14"/>
  <c r="S28" i="14"/>
  <c r="R28" i="14"/>
  <c r="Q28" i="14"/>
  <c r="P28" i="14"/>
  <c r="O28" i="14"/>
  <c r="N28" i="14"/>
  <c r="M28" i="14"/>
  <c r="L28" i="14"/>
  <c r="U27" i="14"/>
  <c r="T27" i="14"/>
  <c r="S27" i="14"/>
  <c r="R27" i="14"/>
  <c r="Q27" i="14"/>
  <c r="P27" i="14"/>
  <c r="O27" i="14"/>
  <c r="N27" i="14"/>
  <c r="M27" i="14"/>
  <c r="L27" i="14"/>
  <c r="U26" i="14"/>
  <c r="T26" i="14"/>
  <c r="S26" i="14"/>
  <c r="R26" i="14"/>
  <c r="Q26" i="14"/>
  <c r="P26" i="14"/>
  <c r="O26" i="14"/>
  <c r="N26" i="14"/>
  <c r="M26" i="14"/>
  <c r="L26" i="14"/>
  <c r="U25" i="14"/>
  <c r="T25" i="14"/>
  <c r="S25" i="14"/>
  <c r="R25" i="14"/>
  <c r="Q25" i="14"/>
  <c r="P25" i="14"/>
  <c r="O25" i="14"/>
  <c r="N25" i="14"/>
  <c r="M25" i="14"/>
  <c r="L25" i="14"/>
  <c r="U24" i="14"/>
  <c r="T24" i="14"/>
  <c r="S24" i="14"/>
  <c r="R24" i="14"/>
  <c r="Q24" i="14"/>
  <c r="P24" i="14"/>
  <c r="O24" i="14"/>
  <c r="N24" i="14"/>
  <c r="M24" i="14"/>
  <c r="L24" i="14"/>
  <c r="U23" i="14"/>
  <c r="T23" i="14"/>
  <c r="S23" i="14"/>
  <c r="R23" i="14"/>
  <c r="Q23" i="14"/>
  <c r="P23" i="14"/>
  <c r="O23" i="14"/>
  <c r="N23" i="14"/>
  <c r="M23" i="14"/>
  <c r="L23" i="14"/>
  <c r="U22" i="14"/>
  <c r="T22" i="14"/>
  <c r="S22" i="14"/>
  <c r="R22" i="14"/>
  <c r="Q22" i="14"/>
  <c r="P22" i="14"/>
  <c r="O22" i="14"/>
  <c r="N22" i="14"/>
  <c r="M22" i="14"/>
  <c r="L22" i="14"/>
  <c r="U21" i="14"/>
  <c r="T21" i="14"/>
  <c r="S21" i="14"/>
  <c r="R21" i="14"/>
  <c r="Q21" i="14"/>
  <c r="P21" i="14"/>
  <c r="O21" i="14"/>
  <c r="N21" i="14"/>
  <c r="M21" i="14"/>
  <c r="L21" i="14"/>
  <c r="U20" i="14"/>
  <c r="T20" i="14"/>
  <c r="S20" i="14"/>
  <c r="R20" i="14"/>
  <c r="Q20" i="14"/>
  <c r="P20" i="14"/>
  <c r="O20" i="14"/>
  <c r="N20" i="14"/>
  <c r="M20" i="14"/>
  <c r="L20" i="14"/>
  <c r="U19" i="14"/>
  <c r="T19" i="14"/>
  <c r="S19" i="14"/>
  <c r="R19" i="14"/>
  <c r="Q19" i="14"/>
  <c r="P19" i="14"/>
  <c r="O19" i="14"/>
  <c r="N19" i="14"/>
  <c r="M19" i="14"/>
  <c r="L19" i="14"/>
  <c r="U18" i="14"/>
  <c r="T18" i="14"/>
  <c r="S18" i="14"/>
  <c r="R18" i="14"/>
  <c r="Q18" i="14"/>
  <c r="P18" i="14"/>
  <c r="O18" i="14"/>
  <c r="N18" i="14"/>
  <c r="M18" i="14"/>
  <c r="L18" i="14"/>
  <c r="U17" i="14"/>
  <c r="T17" i="14"/>
  <c r="S17" i="14"/>
  <c r="R17" i="14"/>
  <c r="Q17" i="14"/>
  <c r="P17" i="14"/>
  <c r="O17" i="14"/>
  <c r="N17" i="14"/>
  <c r="M17" i="14"/>
  <c r="L17" i="14"/>
  <c r="U16" i="14"/>
  <c r="T16" i="14"/>
  <c r="S16" i="14"/>
  <c r="R16" i="14"/>
  <c r="Q16" i="14"/>
  <c r="P16" i="14"/>
  <c r="O16" i="14"/>
  <c r="N16" i="14"/>
  <c r="M16" i="14"/>
  <c r="L16" i="14"/>
  <c r="U15" i="14"/>
  <c r="T15" i="14"/>
  <c r="S15" i="14"/>
  <c r="R15" i="14"/>
  <c r="Q15" i="14"/>
  <c r="P15" i="14"/>
  <c r="O15" i="14"/>
  <c r="N15" i="14"/>
  <c r="M15" i="14"/>
  <c r="L15" i="14"/>
  <c r="U14" i="14"/>
  <c r="T14" i="14"/>
  <c r="S14" i="14"/>
  <c r="R14" i="14"/>
  <c r="Q14" i="14"/>
  <c r="P14" i="14"/>
  <c r="O14" i="14"/>
  <c r="N14" i="14"/>
  <c r="M14" i="14"/>
  <c r="L14" i="14"/>
  <c r="U13" i="14"/>
  <c r="T13" i="14"/>
  <c r="S13" i="14"/>
  <c r="R13" i="14"/>
  <c r="Q13" i="14"/>
  <c r="P13" i="14"/>
  <c r="O13" i="14"/>
  <c r="N13" i="14"/>
  <c r="M13" i="14"/>
  <c r="L13" i="14"/>
  <c r="U12" i="14"/>
  <c r="T12" i="14"/>
  <c r="S12" i="14"/>
  <c r="R12" i="14"/>
  <c r="Q12" i="14"/>
  <c r="P12" i="14"/>
  <c r="O12" i="14"/>
  <c r="N12" i="14"/>
  <c r="M12" i="14"/>
  <c r="L12" i="14"/>
  <c r="U11" i="14"/>
  <c r="T11" i="14"/>
  <c r="S11" i="14"/>
  <c r="R11" i="14"/>
  <c r="Q11" i="14"/>
  <c r="P11" i="14"/>
  <c r="O11" i="14"/>
  <c r="N11" i="14"/>
  <c r="M11" i="14"/>
  <c r="L11" i="14"/>
  <c r="U10" i="14"/>
  <c r="T10" i="14"/>
  <c r="S10" i="14"/>
  <c r="R10" i="14"/>
  <c r="Q10" i="14"/>
  <c r="P10" i="14"/>
  <c r="O10" i="14"/>
  <c r="N10" i="14"/>
  <c r="M10" i="14"/>
  <c r="L10" i="14"/>
  <c r="U9" i="14"/>
  <c r="T9" i="14"/>
  <c r="S9" i="14"/>
  <c r="R9" i="14"/>
  <c r="Q9" i="14"/>
  <c r="P9" i="14"/>
  <c r="O9" i="14"/>
  <c r="N9" i="14"/>
  <c r="M9" i="14"/>
  <c r="L9" i="14"/>
  <c r="U8" i="14"/>
  <c r="T8" i="14"/>
  <c r="S8" i="14"/>
  <c r="R8" i="14"/>
  <c r="Q8" i="14"/>
  <c r="P8" i="14"/>
  <c r="O8" i="14"/>
  <c r="N8" i="14"/>
  <c r="M8" i="14"/>
  <c r="L8" i="14"/>
  <c r="U7" i="14"/>
  <c r="T7" i="14"/>
  <c r="S7" i="14"/>
  <c r="R7" i="14"/>
  <c r="Q7" i="14"/>
  <c r="P7" i="14"/>
  <c r="O7" i="14"/>
  <c r="N7" i="14"/>
  <c r="M7" i="14"/>
  <c r="L7" i="14"/>
  <c r="U6" i="14"/>
  <c r="T6" i="14"/>
  <c r="S6" i="14"/>
  <c r="R6" i="14"/>
  <c r="Q6" i="14"/>
  <c r="P6" i="14"/>
  <c r="O6" i="14"/>
  <c r="N6" i="14"/>
  <c r="M6" i="14"/>
  <c r="L6" i="14"/>
  <c r="U5" i="14"/>
  <c r="T5" i="14"/>
  <c r="R5" i="16" s="1"/>
  <c r="S5" i="14"/>
  <c r="R5" i="14"/>
  <c r="Q5" i="14"/>
  <c r="P5" i="14"/>
  <c r="O5" i="14"/>
  <c r="N5" i="14"/>
  <c r="M5" i="14"/>
  <c r="L5" i="14"/>
  <c r="J5" i="16" s="1"/>
  <c r="U4" i="14"/>
  <c r="T4" i="14"/>
  <c r="S4" i="14"/>
  <c r="R4" i="14"/>
  <c r="Q4" i="14"/>
  <c r="P4" i="14"/>
  <c r="O4" i="14"/>
  <c r="N4" i="14"/>
  <c r="M4" i="14"/>
  <c r="L4" i="14"/>
  <c r="U3" i="14"/>
  <c r="T3" i="14"/>
  <c r="S3" i="14"/>
  <c r="R3" i="14"/>
  <c r="Q3" i="14"/>
  <c r="P3" i="14"/>
  <c r="N3" i="16" s="1"/>
  <c r="O3" i="14"/>
  <c r="N3" i="14"/>
  <c r="M3" i="14"/>
  <c r="L3" i="14"/>
  <c r="U2" i="14"/>
  <c r="T2" i="14"/>
  <c r="S2" i="14"/>
  <c r="R2" i="14"/>
  <c r="Q2" i="14"/>
  <c r="P2" i="14"/>
  <c r="O2" i="14"/>
  <c r="N2" i="14"/>
  <c r="M2" i="14"/>
  <c r="L2" i="14"/>
  <c r="N26" i="13"/>
  <c r="M26" i="13"/>
  <c r="L26" i="13"/>
  <c r="K26" i="13"/>
  <c r="J26" i="13"/>
  <c r="I26" i="13"/>
  <c r="H26" i="13"/>
  <c r="G26" i="13"/>
  <c r="F26" i="13"/>
  <c r="E26" i="13"/>
  <c r="N25" i="13"/>
  <c r="L25" i="13"/>
  <c r="K25" i="13"/>
  <c r="J25" i="13"/>
  <c r="I25" i="13"/>
  <c r="H25" i="13"/>
  <c r="G25" i="13"/>
  <c r="F25" i="13"/>
  <c r="E25" i="13"/>
  <c r="A25" i="13"/>
  <c r="N24" i="13"/>
  <c r="L24" i="13"/>
  <c r="K24" i="13"/>
  <c r="J24" i="13"/>
  <c r="I24" i="13"/>
  <c r="H24" i="13"/>
  <c r="G24" i="13"/>
  <c r="F24" i="13"/>
  <c r="E24" i="13"/>
  <c r="A24" i="13"/>
  <c r="N23" i="13"/>
  <c r="M23" i="13"/>
  <c r="L23" i="13"/>
  <c r="K23" i="13"/>
  <c r="J23" i="13"/>
  <c r="I23" i="13"/>
  <c r="H23" i="13"/>
  <c r="G23" i="13"/>
  <c r="F23" i="13"/>
  <c r="E23" i="13"/>
  <c r="N22" i="13"/>
  <c r="L22" i="13"/>
  <c r="K22" i="13"/>
  <c r="J22" i="13"/>
  <c r="I22" i="13"/>
  <c r="H22" i="13"/>
  <c r="G22" i="13"/>
  <c r="F22" i="13"/>
  <c r="E22" i="13"/>
  <c r="D22" i="13"/>
  <c r="A22" i="13"/>
  <c r="N21" i="13"/>
  <c r="M21" i="13"/>
  <c r="L21" i="13"/>
  <c r="K21" i="13"/>
  <c r="J21" i="13"/>
  <c r="I21" i="13"/>
  <c r="H21" i="13"/>
  <c r="G21" i="13"/>
  <c r="F21" i="13"/>
  <c r="E21" i="13"/>
  <c r="N20" i="13"/>
  <c r="M20" i="13"/>
  <c r="L20" i="13"/>
  <c r="K20" i="13"/>
  <c r="J20" i="13"/>
  <c r="I20" i="13"/>
  <c r="H20" i="13"/>
  <c r="G20" i="13"/>
  <c r="F20" i="13"/>
  <c r="E20" i="13"/>
  <c r="N19" i="13"/>
  <c r="M19" i="13"/>
  <c r="L19" i="13"/>
  <c r="K19" i="13"/>
  <c r="J19" i="13"/>
  <c r="I19" i="13"/>
  <c r="H19" i="13"/>
  <c r="G19" i="13"/>
  <c r="F19" i="13"/>
  <c r="E19" i="13"/>
  <c r="N18" i="13"/>
  <c r="M18" i="13"/>
  <c r="L18" i="13"/>
  <c r="K18" i="13"/>
  <c r="J18" i="13"/>
  <c r="I18" i="13"/>
  <c r="H18" i="13"/>
  <c r="G18" i="13"/>
  <c r="F18" i="13"/>
  <c r="E18" i="13"/>
  <c r="N17" i="13"/>
  <c r="M17" i="13"/>
  <c r="L17" i="13"/>
  <c r="K17" i="13"/>
  <c r="J17" i="13"/>
  <c r="I17" i="13"/>
  <c r="H17" i="13"/>
  <c r="G17" i="13"/>
  <c r="F17" i="13"/>
  <c r="E17" i="13"/>
  <c r="D17" i="13"/>
  <c r="A17" i="13"/>
  <c r="N16" i="13"/>
  <c r="M16" i="13"/>
  <c r="L16" i="13"/>
  <c r="K16" i="13"/>
  <c r="J16" i="13"/>
  <c r="I16" i="13"/>
  <c r="H16" i="13"/>
  <c r="G16" i="13"/>
  <c r="F16" i="13"/>
  <c r="E16" i="13"/>
  <c r="N15" i="13"/>
  <c r="L15" i="13"/>
  <c r="K15" i="13"/>
  <c r="J15" i="13"/>
  <c r="I15" i="13"/>
  <c r="H15" i="13"/>
  <c r="G15" i="13"/>
  <c r="F15" i="13"/>
  <c r="E15" i="13"/>
  <c r="D15" i="13"/>
  <c r="A15" i="13"/>
  <c r="N14" i="13"/>
  <c r="M14" i="13"/>
  <c r="L14" i="13"/>
  <c r="K14" i="13"/>
  <c r="J14" i="13"/>
  <c r="I14" i="13"/>
  <c r="H14" i="13"/>
  <c r="G14" i="13"/>
  <c r="F14" i="13"/>
  <c r="E14" i="13"/>
  <c r="N13" i="13"/>
  <c r="M13" i="13"/>
  <c r="L13" i="13"/>
  <c r="K13" i="13"/>
  <c r="J13" i="13"/>
  <c r="I13" i="13"/>
  <c r="H13" i="13"/>
  <c r="G13" i="13"/>
  <c r="F13" i="13"/>
  <c r="E13" i="13"/>
  <c r="N12" i="13"/>
  <c r="M12" i="13"/>
  <c r="L12" i="13"/>
  <c r="K12" i="13"/>
  <c r="J12" i="13"/>
  <c r="I12" i="13"/>
  <c r="H12" i="13"/>
  <c r="G12" i="13"/>
  <c r="F12" i="13"/>
  <c r="E12" i="13"/>
  <c r="N11" i="13"/>
  <c r="M11" i="13"/>
  <c r="L11" i="13"/>
  <c r="K11" i="13"/>
  <c r="J11" i="13"/>
  <c r="I11" i="13"/>
  <c r="H11" i="13"/>
  <c r="G11" i="13"/>
  <c r="F11" i="13"/>
  <c r="E11" i="13"/>
  <c r="N10" i="13"/>
  <c r="M10" i="13"/>
  <c r="L10" i="13"/>
  <c r="K10" i="13"/>
  <c r="J10" i="13"/>
  <c r="I10" i="13"/>
  <c r="H10" i="13"/>
  <c r="G10" i="13"/>
  <c r="F10" i="13"/>
  <c r="E10" i="13"/>
  <c r="N9" i="13"/>
  <c r="M9" i="13"/>
  <c r="L9" i="13"/>
  <c r="K9" i="13"/>
  <c r="J9" i="13"/>
  <c r="I9" i="13"/>
  <c r="H9" i="13"/>
  <c r="G9" i="13"/>
  <c r="F9" i="13"/>
  <c r="E9" i="13"/>
  <c r="N8" i="13"/>
  <c r="M8" i="13"/>
  <c r="L8" i="13"/>
  <c r="K8" i="13"/>
  <c r="J8" i="13"/>
  <c r="I8" i="13"/>
  <c r="H8" i="13"/>
  <c r="G8" i="13"/>
  <c r="F8" i="13"/>
  <c r="E8" i="13"/>
  <c r="N7" i="13"/>
  <c r="M7" i="13"/>
  <c r="L7" i="13"/>
  <c r="K7" i="13"/>
  <c r="J7" i="13"/>
  <c r="I7" i="13"/>
  <c r="H7" i="13"/>
  <c r="G7" i="13"/>
  <c r="F7" i="13"/>
  <c r="E7" i="13"/>
  <c r="N6" i="13"/>
  <c r="M6" i="13"/>
  <c r="L6" i="13"/>
  <c r="K6" i="13"/>
  <c r="J6" i="13"/>
  <c r="I6" i="13"/>
  <c r="H6" i="13"/>
  <c r="G6" i="13"/>
  <c r="F6" i="13"/>
  <c r="E6" i="13"/>
  <c r="N5" i="13"/>
  <c r="M5" i="13"/>
  <c r="L5" i="13"/>
  <c r="K5" i="13"/>
  <c r="J5" i="13"/>
  <c r="I5" i="13"/>
  <c r="H5" i="13"/>
  <c r="G5" i="13"/>
  <c r="F5" i="13"/>
  <c r="E5" i="13"/>
  <c r="N4" i="13"/>
  <c r="M4" i="13"/>
  <c r="L4" i="13"/>
  <c r="K4" i="13"/>
  <c r="J4" i="13"/>
  <c r="I4" i="13"/>
  <c r="H4" i="13"/>
  <c r="G4" i="13"/>
  <c r="F4" i="13"/>
  <c r="E4" i="13"/>
  <c r="N3" i="13"/>
  <c r="M3" i="13"/>
  <c r="L3" i="13"/>
  <c r="K3" i="13"/>
  <c r="J3" i="13"/>
  <c r="I3" i="13"/>
  <c r="H3" i="13"/>
  <c r="G3" i="13"/>
  <c r="F3" i="13"/>
  <c r="E3" i="13"/>
  <c r="N2" i="13"/>
  <c r="M2" i="13"/>
  <c r="L2" i="13"/>
  <c r="K2" i="13"/>
  <c r="J2" i="13"/>
  <c r="I2" i="13"/>
  <c r="H2" i="13"/>
  <c r="G2" i="13"/>
  <c r="F2" i="13"/>
  <c r="E2" i="13"/>
  <c r="N31" i="10"/>
  <c r="M31" i="10"/>
  <c r="O31" i="10" s="1"/>
  <c r="O22" i="10"/>
  <c r="N22" i="10"/>
  <c r="M22" i="10"/>
  <c r="N21" i="10"/>
  <c r="O21" i="10" s="1"/>
  <c r="M21" i="10"/>
  <c r="N20" i="10"/>
  <c r="M20" i="10"/>
  <c r="O20" i="10" s="1"/>
  <c r="N19" i="10"/>
  <c r="O19" i="10" s="1"/>
  <c r="M19" i="10"/>
  <c r="N7" i="10"/>
  <c r="O7" i="10" s="1"/>
  <c r="M7" i="10"/>
  <c r="N6" i="10"/>
  <c r="M6" i="10"/>
  <c r="O6" i="10" s="1"/>
  <c r="N4" i="10"/>
  <c r="M4" i="10"/>
  <c r="O4" i="10" s="1"/>
  <c r="A36" i="9"/>
  <c r="P32" i="9"/>
  <c r="O32" i="9"/>
  <c r="N32" i="9"/>
  <c r="M32" i="9"/>
  <c r="L32" i="9"/>
  <c r="K32" i="9"/>
  <c r="J32" i="9"/>
  <c r="I32" i="9"/>
  <c r="H32" i="9"/>
  <c r="G32" i="9"/>
  <c r="P31" i="9"/>
  <c r="O31" i="9"/>
  <c r="N31" i="9"/>
  <c r="M31" i="9"/>
  <c r="L31" i="9"/>
  <c r="K31" i="9"/>
  <c r="J31" i="9"/>
  <c r="I31" i="9"/>
  <c r="H31" i="9"/>
  <c r="G31" i="9"/>
  <c r="P30" i="9"/>
  <c r="O30" i="9"/>
  <c r="N30" i="9"/>
  <c r="M30" i="9"/>
  <c r="L30" i="9"/>
  <c r="K30" i="9"/>
  <c r="J30" i="9"/>
  <c r="I30" i="9"/>
  <c r="H30" i="9"/>
  <c r="G30" i="9"/>
  <c r="P29" i="9"/>
  <c r="O29" i="9"/>
  <c r="N29" i="9"/>
  <c r="M29" i="9"/>
  <c r="L29" i="9"/>
  <c r="K29" i="9"/>
  <c r="J29" i="9"/>
  <c r="I29" i="9"/>
  <c r="H29" i="9"/>
  <c r="G29" i="9"/>
  <c r="P28" i="9"/>
  <c r="O28" i="9"/>
  <c r="N28" i="9"/>
  <c r="M28" i="9"/>
  <c r="L28" i="9"/>
  <c r="K28" i="9"/>
  <c r="J28" i="9"/>
  <c r="I28" i="9"/>
  <c r="H28" i="9"/>
  <c r="G28" i="9"/>
  <c r="P27" i="9"/>
  <c r="O27" i="9"/>
  <c r="N27" i="9"/>
  <c r="M27" i="9"/>
  <c r="L27" i="9"/>
  <c r="K27" i="9"/>
  <c r="J27" i="9"/>
  <c r="I27" i="9"/>
  <c r="H27" i="9"/>
  <c r="G27" i="9"/>
  <c r="P26" i="9"/>
  <c r="O26" i="9"/>
  <c r="N26" i="9"/>
  <c r="M26" i="9"/>
  <c r="L26" i="9"/>
  <c r="K26" i="9"/>
  <c r="J26" i="9"/>
  <c r="I26" i="9"/>
  <c r="H26" i="9"/>
  <c r="G26" i="9"/>
  <c r="P25" i="9"/>
  <c r="O25" i="9"/>
  <c r="N25" i="9"/>
  <c r="M25" i="9"/>
  <c r="L25" i="9"/>
  <c r="K25" i="9"/>
  <c r="J25" i="9"/>
  <c r="I25" i="9"/>
  <c r="H25" i="9"/>
  <c r="G25" i="9"/>
  <c r="P24" i="9"/>
  <c r="O24" i="9"/>
  <c r="N24" i="9"/>
  <c r="M24" i="9"/>
  <c r="L24" i="9"/>
  <c r="K24" i="9"/>
  <c r="J24" i="9"/>
  <c r="I24" i="9"/>
  <c r="H24" i="9"/>
  <c r="G24" i="9"/>
  <c r="P23" i="9"/>
  <c r="O23" i="9"/>
  <c r="N23" i="9"/>
  <c r="M23" i="9"/>
  <c r="L23" i="9"/>
  <c r="K23" i="9"/>
  <c r="J23" i="9"/>
  <c r="I23" i="9"/>
  <c r="H23" i="9"/>
  <c r="G23" i="9"/>
  <c r="P22" i="9"/>
  <c r="O22" i="9"/>
  <c r="N22" i="9"/>
  <c r="M22" i="9"/>
  <c r="L22" i="9"/>
  <c r="K22" i="9"/>
  <c r="J22" i="9"/>
  <c r="I22" i="9"/>
  <c r="H22" i="9"/>
  <c r="G22" i="9"/>
  <c r="P21" i="9"/>
  <c r="O21" i="9"/>
  <c r="N21" i="9"/>
  <c r="M21" i="9"/>
  <c r="L21" i="9"/>
  <c r="K21" i="9"/>
  <c r="J21" i="9"/>
  <c r="I21" i="9"/>
  <c r="H21" i="9"/>
  <c r="G21" i="9"/>
  <c r="P20" i="9"/>
  <c r="O20" i="9"/>
  <c r="N20" i="9"/>
  <c r="M20" i="9"/>
  <c r="L20" i="9"/>
  <c r="K20" i="9"/>
  <c r="J20" i="9"/>
  <c r="I20" i="9"/>
  <c r="H20" i="9"/>
  <c r="G20" i="9"/>
  <c r="P19" i="9"/>
  <c r="O19" i="9"/>
  <c r="N19" i="9"/>
  <c r="M19" i="9"/>
  <c r="L19" i="9"/>
  <c r="K19" i="9"/>
  <c r="J19" i="9"/>
  <c r="I19" i="9"/>
  <c r="H19" i="9"/>
  <c r="G19" i="9"/>
  <c r="P18" i="9"/>
  <c r="O18" i="9"/>
  <c r="N18" i="9"/>
  <c r="M18" i="9"/>
  <c r="L18" i="9"/>
  <c r="K18" i="9"/>
  <c r="J18" i="9"/>
  <c r="I18" i="9"/>
  <c r="H18" i="9"/>
  <c r="G18" i="9"/>
  <c r="P17" i="9"/>
  <c r="O17" i="9"/>
  <c r="N17" i="9"/>
  <c r="M17" i="9"/>
  <c r="L17" i="9"/>
  <c r="K17" i="9"/>
  <c r="J17" i="9"/>
  <c r="I17" i="9"/>
  <c r="H17" i="9"/>
  <c r="G17" i="9"/>
  <c r="P16" i="9"/>
  <c r="O16" i="9"/>
  <c r="N16" i="9"/>
  <c r="M16" i="9"/>
  <c r="L16" i="9"/>
  <c r="K16" i="9"/>
  <c r="J16" i="9"/>
  <c r="I16" i="9"/>
  <c r="H16" i="9"/>
  <c r="G16" i="9"/>
  <c r="P15" i="9"/>
  <c r="O15" i="9"/>
  <c r="N15" i="9"/>
  <c r="M15" i="9"/>
  <c r="L15" i="9"/>
  <c r="K15" i="9"/>
  <c r="J15" i="9"/>
  <c r="I15" i="9"/>
  <c r="H15" i="9"/>
  <c r="G15" i="9"/>
  <c r="P14" i="9"/>
  <c r="O14" i="9"/>
  <c r="N14" i="9"/>
  <c r="M14" i="9"/>
  <c r="L14" i="9"/>
  <c r="K14" i="9"/>
  <c r="J14" i="9"/>
  <c r="I14" i="9"/>
  <c r="H14" i="9"/>
  <c r="G14" i="9"/>
  <c r="P13" i="9"/>
  <c r="O13" i="9"/>
  <c r="N13" i="9"/>
  <c r="M13" i="9"/>
  <c r="L13" i="9"/>
  <c r="K13" i="9"/>
  <c r="J13" i="9"/>
  <c r="I13" i="9"/>
  <c r="H13" i="9"/>
  <c r="G13" i="9"/>
  <c r="P12" i="9"/>
  <c r="O12" i="9"/>
  <c r="N12" i="9"/>
  <c r="M12" i="9"/>
  <c r="L12" i="9"/>
  <c r="K12" i="9"/>
  <c r="J12" i="9"/>
  <c r="I12" i="9"/>
  <c r="H12" i="9"/>
  <c r="G12" i="9"/>
  <c r="P11" i="9"/>
  <c r="O11" i="9"/>
  <c r="N11" i="9"/>
  <c r="M11" i="9"/>
  <c r="L11" i="9"/>
  <c r="K11" i="9"/>
  <c r="J11" i="9"/>
  <c r="I11" i="9"/>
  <c r="H11" i="9"/>
  <c r="G11" i="9"/>
  <c r="P10" i="9"/>
  <c r="O10" i="9"/>
  <c r="N10" i="9"/>
  <c r="M10" i="9"/>
  <c r="L10" i="9"/>
  <c r="K10" i="9"/>
  <c r="J10" i="9"/>
  <c r="I10" i="9"/>
  <c r="H10" i="9"/>
  <c r="G10" i="9"/>
  <c r="P9" i="9"/>
  <c r="O9" i="9"/>
  <c r="N9" i="9"/>
  <c r="M9" i="9"/>
  <c r="L9" i="9"/>
  <c r="K9" i="9"/>
  <c r="J9" i="9"/>
  <c r="I9" i="9"/>
  <c r="H9" i="9"/>
  <c r="G9" i="9"/>
  <c r="P8" i="9"/>
  <c r="O8" i="9"/>
  <c r="N8" i="9"/>
  <c r="M8" i="9"/>
  <c r="L8" i="9"/>
  <c r="K8" i="9"/>
  <c r="J8" i="9"/>
  <c r="I8" i="9"/>
  <c r="H8" i="9"/>
  <c r="G8" i="9"/>
  <c r="P7" i="9"/>
  <c r="O7" i="9"/>
  <c r="N7" i="9"/>
  <c r="M7" i="9"/>
  <c r="L7" i="9"/>
  <c r="K7" i="9"/>
  <c r="J7" i="9"/>
  <c r="I7" i="9"/>
  <c r="H7" i="9"/>
  <c r="G7" i="9"/>
  <c r="P6" i="9"/>
  <c r="O6" i="9"/>
  <c r="N6" i="9"/>
  <c r="M6" i="9"/>
  <c r="L6" i="9"/>
  <c r="K6" i="9"/>
  <c r="J6" i="9"/>
  <c r="I6" i="9"/>
  <c r="H6" i="9"/>
  <c r="G6" i="9"/>
  <c r="P5" i="9"/>
  <c r="O5" i="9"/>
  <c r="N5" i="9"/>
  <c r="M5" i="9"/>
  <c r="L5" i="9"/>
  <c r="K5" i="9"/>
  <c r="J5" i="9"/>
  <c r="I5" i="9"/>
  <c r="H5" i="9"/>
  <c r="G5" i="9"/>
  <c r="P4" i="9"/>
  <c r="O4" i="9"/>
  <c r="N4" i="9"/>
  <c r="M4" i="9"/>
  <c r="L4" i="9"/>
  <c r="K4" i="9"/>
  <c r="J4" i="9"/>
  <c r="I4" i="9"/>
  <c r="H4" i="9"/>
  <c r="G4" i="9"/>
  <c r="P3" i="9"/>
  <c r="O3" i="9"/>
  <c r="N3" i="9"/>
  <c r="M3" i="9"/>
  <c r="L3" i="9"/>
  <c r="K3" i="9"/>
  <c r="J3" i="9"/>
  <c r="I3" i="9"/>
  <c r="H3" i="9"/>
  <c r="G3" i="9"/>
  <c r="P2" i="9"/>
  <c r="O2" i="9"/>
  <c r="N2" i="9"/>
  <c r="M2" i="9"/>
  <c r="L2" i="9"/>
  <c r="K2" i="9"/>
  <c r="J2" i="9"/>
  <c r="I2" i="9"/>
  <c r="H2" i="9"/>
  <c r="G2" i="9"/>
  <c r="A65" i="8"/>
  <c r="P61" i="8"/>
  <c r="O61" i="8"/>
  <c r="N61" i="8"/>
  <c r="M61" i="8"/>
  <c r="L61" i="8"/>
  <c r="K61" i="8"/>
  <c r="J61" i="8"/>
  <c r="I61" i="8"/>
  <c r="H61" i="8"/>
  <c r="G61" i="8"/>
  <c r="P60" i="8"/>
  <c r="O60" i="8"/>
  <c r="N60" i="8"/>
  <c r="M60" i="8"/>
  <c r="L60" i="8"/>
  <c r="K60" i="8"/>
  <c r="J60" i="8"/>
  <c r="I60" i="8"/>
  <c r="H60" i="8"/>
  <c r="G60" i="8"/>
  <c r="P59" i="8"/>
  <c r="O59" i="8"/>
  <c r="N59" i="8"/>
  <c r="M59" i="8"/>
  <c r="L59" i="8"/>
  <c r="K59" i="8"/>
  <c r="J59" i="8"/>
  <c r="I59" i="8"/>
  <c r="H59" i="8"/>
  <c r="G59" i="8"/>
  <c r="P58" i="8"/>
  <c r="O58" i="8"/>
  <c r="N58" i="8"/>
  <c r="M58" i="8"/>
  <c r="L58" i="8"/>
  <c r="K58" i="8"/>
  <c r="J58" i="8"/>
  <c r="I58" i="8"/>
  <c r="H58" i="8"/>
  <c r="G58" i="8"/>
  <c r="P57" i="8"/>
  <c r="O57" i="8"/>
  <c r="N57" i="8"/>
  <c r="M57" i="8"/>
  <c r="L57" i="8"/>
  <c r="K57" i="8"/>
  <c r="J57" i="8"/>
  <c r="I57" i="8"/>
  <c r="H57" i="8"/>
  <c r="G57" i="8"/>
  <c r="P56" i="8"/>
  <c r="O56" i="8"/>
  <c r="N56" i="8"/>
  <c r="M56" i="8"/>
  <c r="L56" i="8"/>
  <c r="K56" i="8"/>
  <c r="J56" i="8"/>
  <c r="I56" i="8"/>
  <c r="H56" i="8"/>
  <c r="G56" i="8"/>
  <c r="P55" i="8"/>
  <c r="O55" i="8"/>
  <c r="N55" i="8"/>
  <c r="M55" i="8"/>
  <c r="L55" i="8"/>
  <c r="K55" i="8"/>
  <c r="J55" i="8"/>
  <c r="I55" i="8"/>
  <c r="H55" i="8"/>
  <c r="G55" i="8"/>
  <c r="P54" i="8"/>
  <c r="O54" i="8"/>
  <c r="N54" i="8"/>
  <c r="M54" i="8"/>
  <c r="L54" i="8"/>
  <c r="K54" i="8"/>
  <c r="J54" i="8"/>
  <c r="I54" i="8"/>
  <c r="H54" i="8"/>
  <c r="G54" i="8"/>
  <c r="P53" i="8"/>
  <c r="O53" i="8"/>
  <c r="N53" i="8"/>
  <c r="M53" i="8"/>
  <c r="L53" i="8"/>
  <c r="K53" i="8"/>
  <c r="J53" i="8"/>
  <c r="I53" i="8"/>
  <c r="H53" i="8"/>
  <c r="G53" i="8"/>
  <c r="P52" i="8"/>
  <c r="O52" i="8"/>
  <c r="N52" i="8"/>
  <c r="M52" i="8"/>
  <c r="L52" i="8"/>
  <c r="K52" i="8"/>
  <c r="J52" i="8"/>
  <c r="I52" i="8"/>
  <c r="H52" i="8"/>
  <c r="G52" i="8"/>
  <c r="P51" i="8"/>
  <c r="O51" i="8"/>
  <c r="N51" i="8"/>
  <c r="M51" i="8"/>
  <c r="L51" i="8"/>
  <c r="K51" i="8"/>
  <c r="J51" i="8"/>
  <c r="I51" i="8"/>
  <c r="H51" i="8"/>
  <c r="G51" i="8"/>
  <c r="P50" i="8"/>
  <c r="O50" i="8"/>
  <c r="N50" i="8"/>
  <c r="M50" i="8"/>
  <c r="L50" i="8"/>
  <c r="K50" i="8"/>
  <c r="J50" i="8"/>
  <c r="I50" i="8"/>
  <c r="H50" i="8"/>
  <c r="G50" i="8"/>
  <c r="P49" i="8"/>
  <c r="O49" i="8"/>
  <c r="N49" i="8"/>
  <c r="M49" i="8"/>
  <c r="L49" i="8"/>
  <c r="K49" i="8"/>
  <c r="J49" i="8"/>
  <c r="I49" i="8"/>
  <c r="H49" i="8"/>
  <c r="G49" i="8"/>
  <c r="P48" i="8"/>
  <c r="O48" i="8"/>
  <c r="N48" i="8"/>
  <c r="M48" i="8"/>
  <c r="L48" i="8"/>
  <c r="K48" i="8"/>
  <c r="J48" i="8"/>
  <c r="I48" i="8"/>
  <c r="H48" i="8"/>
  <c r="G48" i="8"/>
  <c r="P47" i="8"/>
  <c r="O47" i="8"/>
  <c r="N47" i="8"/>
  <c r="M47" i="8"/>
  <c r="L47" i="8"/>
  <c r="K47" i="8"/>
  <c r="J47" i="8"/>
  <c r="I47" i="8"/>
  <c r="H47" i="8"/>
  <c r="G47" i="8"/>
  <c r="P46" i="8"/>
  <c r="O46" i="8"/>
  <c r="N46" i="8"/>
  <c r="M46" i="8"/>
  <c r="L46" i="8"/>
  <c r="K46" i="8"/>
  <c r="J46" i="8"/>
  <c r="I46" i="8"/>
  <c r="H46" i="8"/>
  <c r="G46" i="8"/>
  <c r="P45" i="8"/>
  <c r="O45" i="8"/>
  <c r="N45" i="8"/>
  <c r="M45" i="8"/>
  <c r="L45" i="8"/>
  <c r="K45" i="8"/>
  <c r="J45" i="8"/>
  <c r="I45" i="8"/>
  <c r="H45" i="8"/>
  <c r="G45" i="8"/>
  <c r="P44" i="8"/>
  <c r="O44" i="8"/>
  <c r="N44" i="8"/>
  <c r="M44" i="8"/>
  <c r="L44" i="8"/>
  <c r="K44" i="8"/>
  <c r="J44" i="8"/>
  <c r="I44" i="8"/>
  <c r="H44" i="8"/>
  <c r="G44" i="8"/>
  <c r="P43" i="8"/>
  <c r="O43" i="8"/>
  <c r="N43" i="8"/>
  <c r="M43" i="8"/>
  <c r="L43" i="8"/>
  <c r="K43" i="8"/>
  <c r="J43" i="8"/>
  <c r="I43" i="8"/>
  <c r="H43" i="8"/>
  <c r="G43" i="8"/>
  <c r="P42" i="8"/>
  <c r="O42" i="8"/>
  <c r="N42" i="8"/>
  <c r="M42" i="8"/>
  <c r="L42" i="8"/>
  <c r="K42" i="8"/>
  <c r="J42" i="8"/>
  <c r="I42" i="8"/>
  <c r="H42" i="8"/>
  <c r="G42" i="8"/>
  <c r="P41" i="8"/>
  <c r="O41" i="8"/>
  <c r="N41" i="8"/>
  <c r="M41" i="8"/>
  <c r="L41" i="8"/>
  <c r="K41" i="8"/>
  <c r="J41" i="8"/>
  <c r="I41" i="8"/>
  <c r="H41" i="8"/>
  <c r="G41" i="8"/>
  <c r="P40" i="8"/>
  <c r="O40" i="8"/>
  <c r="N40" i="8"/>
  <c r="M40" i="8"/>
  <c r="L40" i="8"/>
  <c r="K40" i="8"/>
  <c r="J40" i="8"/>
  <c r="I40" i="8"/>
  <c r="H40" i="8"/>
  <c r="G40" i="8"/>
  <c r="P39" i="8"/>
  <c r="O39" i="8"/>
  <c r="N39" i="8"/>
  <c r="M39" i="8"/>
  <c r="L39" i="8"/>
  <c r="K39" i="8"/>
  <c r="J39" i="8"/>
  <c r="I39" i="8"/>
  <c r="H39" i="8"/>
  <c r="G39" i="8"/>
  <c r="P38" i="8"/>
  <c r="O38" i="8"/>
  <c r="N38" i="8"/>
  <c r="M38" i="8"/>
  <c r="L38" i="8"/>
  <c r="K38" i="8"/>
  <c r="J38" i="8"/>
  <c r="I38" i="8"/>
  <c r="H38" i="8"/>
  <c r="G38" i="8"/>
  <c r="P37" i="8"/>
  <c r="O37" i="8"/>
  <c r="N37" i="8"/>
  <c r="M37" i="8"/>
  <c r="L37" i="8"/>
  <c r="K37" i="8"/>
  <c r="J37" i="8"/>
  <c r="I37" i="8"/>
  <c r="H37" i="8"/>
  <c r="G37" i="8"/>
  <c r="P36" i="8"/>
  <c r="O36" i="8"/>
  <c r="N36" i="8"/>
  <c r="M36" i="8"/>
  <c r="L36" i="8"/>
  <c r="K36" i="8"/>
  <c r="J36" i="8"/>
  <c r="I36" i="8"/>
  <c r="H36" i="8"/>
  <c r="G36" i="8"/>
  <c r="P35" i="8"/>
  <c r="O35" i="8"/>
  <c r="N35" i="8"/>
  <c r="M35" i="8"/>
  <c r="L35" i="8"/>
  <c r="K35" i="8"/>
  <c r="J35" i="8"/>
  <c r="I35" i="8"/>
  <c r="H35" i="8"/>
  <c r="G35" i="8"/>
  <c r="P34" i="8"/>
  <c r="O34" i="8"/>
  <c r="N34" i="8"/>
  <c r="M34" i="8"/>
  <c r="L34" i="8"/>
  <c r="K34" i="8"/>
  <c r="J34" i="8"/>
  <c r="I34" i="8"/>
  <c r="H34" i="8"/>
  <c r="G34" i="8"/>
  <c r="P33" i="8"/>
  <c r="O33" i="8"/>
  <c r="N33" i="8"/>
  <c r="M33" i="8"/>
  <c r="L33" i="8"/>
  <c r="K33" i="8"/>
  <c r="J33" i="8"/>
  <c r="I33" i="8"/>
  <c r="H33" i="8"/>
  <c r="G33" i="8"/>
  <c r="P32" i="8"/>
  <c r="O32" i="8"/>
  <c r="N32" i="8"/>
  <c r="M32" i="8"/>
  <c r="L32" i="8"/>
  <c r="K32" i="8"/>
  <c r="J32" i="8"/>
  <c r="I32" i="8"/>
  <c r="H32" i="8"/>
  <c r="G32" i="8"/>
  <c r="P31" i="8"/>
  <c r="O31" i="8"/>
  <c r="N31" i="8"/>
  <c r="M31" i="8"/>
  <c r="L31" i="8"/>
  <c r="K31" i="8"/>
  <c r="J31" i="8"/>
  <c r="I31" i="8"/>
  <c r="H31" i="8"/>
  <c r="G31" i="8"/>
  <c r="P30" i="8"/>
  <c r="O30" i="8"/>
  <c r="N30" i="8"/>
  <c r="M30" i="8"/>
  <c r="L30" i="8"/>
  <c r="K30" i="8"/>
  <c r="J30" i="8"/>
  <c r="I30" i="8"/>
  <c r="H30" i="8"/>
  <c r="G30" i="8"/>
  <c r="P29" i="8"/>
  <c r="O29" i="8"/>
  <c r="N29" i="8"/>
  <c r="M29" i="8"/>
  <c r="L29" i="8"/>
  <c r="K29" i="8"/>
  <c r="J29" i="8"/>
  <c r="I29" i="8"/>
  <c r="H29" i="8"/>
  <c r="G29" i="8"/>
  <c r="P28" i="8"/>
  <c r="O28" i="8"/>
  <c r="N28" i="8"/>
  <c r="M28" i="8"/>
  <c r="L28" i="8"/>
  <c r="K28" i="8"/>
  <c r="J28" i="8"/>
  <c r="I28" i="8"/>
  <c r="H28" i="8"/>
  <c r="G28" i="8"/>
  <c r="P27" i="8"/>
  <c r="O27" i="8"/>
  <c r="N27" i="8"/>
  <c r="M27" i="8"/>
  <c r="L27" i="8"/>
  <c r="K27" i="8"/>
  <c r="J27" i="8"/>
  <c r="I27" i="8"/>
  <c r="H27" i="8"/>
  <c r="G27" i="8"/>
  <c r="P26" i="8"/>
  <c r="O26" i="8"/>
  <c r="N26" i="8"/>
  <c r="M26" i="8"/>
  <c r="L26" i="8"/>
  <c r="K26" i="8"/>
  <c r="J26" i="8"/>
  <c r="I26" i="8"/>
  <c r="H26" i="8"/>
  <c r="G26" i="8"/>
  <c r="P25" i="8"/>
  <c r="O25" i="8"/>
  <c r="N25" i="8"/>
  <c r="M25" i="8"/>
  <c r="L25" i="8"/>
  <c r="K25" i="8"/>
  <c r="J25" i="8"/>
  <c r="I25" i="8"/>
  <c r="H25" i="8"/>
  <c r="G25" i="8"/>
  <c r="P24" i="8"/>
  <c r="O24" i="8"/>
  <c r="N24" i="8"/>
  <c r="M24" i="8"/>
  <c r="L24" i="8"/>
  <c r="K24" i="8"/>
  <c r="J24" i="8"/>
  <c r="I24" i="8"/>
  <c r="H24" i="8"/>
  <c r="G24" i="8"/>
  <c r="P23" i="8"/>
  <c r="O23" i="8"/>
  <c r="N23" i="8"/>
  <c r="M23" i="8"/>
  <c r="L23" i="8"/>
  <c r="K23" i="8"/>
  <c r="J23" i="8"/>
  <c r="I23" i="8"/>
  <c r="H23" i="8"/>
  <c r="G23" i="8"/>
  <c r="P22" i="8"/>
  <c r="O22" i="8"/>
  <c r="N22" i="8"/>
  <c r="M22" i="8"/>
  <c r="L22" i="8"/>
  <c r="K22" i="8"/>
  <c r="J22" i="8"/>
  <c r="I22" i="8"/>
  <c r="H22" i="8"/>
  <c r="G22" i="8"/>
  <c r="P21" i="8"/>
  <c r="O21" i="8"/>
  <c r="N21" i="8"/>
  <c r="M21" i="8"/>
  <c r="L21" i="8"/>
  <c r="K21" i="8"/>
  <c r="J21" i="8"/>
  <c r="I21" i="8"/>
  <c r="H21" i="8"/>
  <c r="G21" i="8"/>
  <c r="P20" i="8"/>
  <c r="O20" i="8"/>
  <c r="N20" i="8"/>
  <c r="M20" i="8"/>
  <c r="L20" i="8"/>
  <c r="K20" i="8"/>
  <c r="J20" i="8"/>
  <c r="I20" i="8"/>
  <c r="H20" i="8"/>
  <c r="G20" i="8"/>
  <c r="P19" i="8"/>
  <c r="O19" i="8"/>
  <c r="N19" i="8"/>
  <c r="M19" i="8"/>
  <c r="L19" i="8"/>
  <c r="K19" i="8"/>
  <c r="J19" i="8"/>
  <c r="I19" i="8"/>
  <c r="H19" i="8"/>
  <c r="G19" i="8"/>
  <c r="P18" i="8"/>
  <c r="O18" i="8"/>
  <c r="N18" i="8"/>
  <c r="M18" i="8"/>
  <c r="L18" i="8"/>
  <c r="K18" i="8"/>
  <c r="J18" i="8"/>
  <c r="I18" i="8"/>
  <c r="H18" i="8"/>
  <c r="G18" i="8"/>
  <c r="P17" i="8"/>
  <c r="O17" i="8"/>
  <c r="N17" i="8"/>
  <c r="M17" i="8"/>
  <c r="L17" i="8"/>
  <c r="K17" i="8"/>
  <c r="J17" i="8"/>
  <c r="I17" i="8"/>
  <c r="H17" i="8"/>
  <c r="G17" i="8"/>
  <c r="P16" i="8"/>
  <c r="O16" i="8"/>
  <c r="N16" i="8"/>
  <c r="M16" i="8"/>
  <c r="L16" i="8"/>
  <c r="K16" i="8"/>
  <c r="J16" i="8"/>
  <c r="I16" i="8"/>
  <c r="H16" i="8"/>
  <c r="G16" i="8"/>
  <c r="P15" i="8"/>
  <c r="O15" i="8"/>
  <c r="N15" i="8"/>
  <c r="M15" i="8"/>
  <c r="L15" i="8"/>
  <c r="K15" i="8"/>
  <c r="J15" i="8"/>
  <c r="I15" i="8"/>
  <c r="H15" i="8"/>
  <c r="G15" i="8"/>
  <c r="P14" i="8"/>
  <c r="O14" i="8"/>
  <c r="N14" i="8"/>
  <c r="M14" i="8"/>
  <c r="L14" i="8"/>
  <c r="K14" i="8"/>
  <c r="J14" i="8"/>
  <c r="I14" i="8"/>
  <c r="H14" i="8"/>
  <c r="G14" i="8"/>
  <c r="P13" i="8"/>
  <c r="O13" i="8"/>
  <c r="N13" i="8"/>
  <c r="M13" i="8"/>
  <c r="L13" i="8"/>
  <c r="K13" i="8"/>
  <c r="J13" i="8"/>
  <c r="I13" i="8"/>
  <c r="H13" i="8"/>
  <c r="G13" i="8"/>
  <c r="P12" i="8"/>
  <c r="O12" i="8"/>
  <c r="N12" i="8"/>
  <c r="M12" i="8"/>
  <c r="L12" i="8"/>
  <c r="K12" i="8"/>
  <c r="J12" i="8"/>
  <c r="I12" i="8"/>
  <c r="H12" i="8"/>
  <c r="G12" i="8"/>
  <c r="P11" i="8"/>
  <c r="O11" i="8"/>
  <c r="N11" i="8"/>
  <c r="M11" i="8"/>
  <c r="L11" i="8"/>
  <c r="K11" i="8"/>
  <c r="J11" i="8"/>
  <c r="I11" i="8"/>
  <c r="H11" i="8"/>
  <c r="G11" i="8"/>
  <c r="P10" i="8"/>
  <c r="O10" i="8"/>
  <c r="N10" i="8"/>
  <c r="M10" i="8"/>
  <c r="L10" i="8"/>
  <c r="K10" i="8"/>
  <c r="J10" i="8"/>
  <c r="I10" i="8"/>
  <c r="H10" i="8"/>
  <c r="G10" i="8"/>
  <c r="P9" i="8"/>
  <c r="O9" i="8"/>
  <c r="N9" i="8"/>
  <c r="M9" i="8"/>
  <c r="L9" i="8"/>
  <c r="K9" i="8"/>
  <c r="J9" i="8"/>
  <c r="I9" i="8"/>
  <c r="H9" i="8"/>
  <c r="G9" i="8"/>
  <c r="P8" i="8"/>
  <c r="O8" i="8"/>
  <c r="N8" i="8"/>
  <c r="M8" i="8"/>
  <c r="L8" i="8"/>
  <c r="K8" i="8"/>
  <c r="J8" i="8"/>
  <c r="I8" i="8"/>
  <c r="H8" i="8"/>
  <c r="G8" i="8"/>
  <c r="P7" i="8"/>
  <c r="O7" i="8"/>
  <c r="N7" i="8"/>
  <c r="M7" i="8"/>
  <c r="L7" i="8"/>
  <c r="K7" i="8"/>
  <c r="J7" i="8"/>
  <c r="I7" i="8"/>
  <c r="H7" i="8"/>
  <c r="G7" i="8"/>
  <c r="P6" i="8"/>
  <c r="O6" i="8"/>
  <c r="N6" i="8"/>
  <c r="M6" i="8"/>
  <c r="L6" i="8"/>
  <c r="K6" i="8"/>
  <c r="J6" i="8"/>
  <c r="I6" i="8"/>
  <c r="H6" i="8"/>
  <c r="G6" i="8"/>
  <c r="P5" i="8"/>
  <c r="O5" i="8"/>
  <c r="N5" i="8"/>
  <c r="M5" i="8"/>
  <c r="L5" i="8"/>
  <c r="K5" i="8"/>
  <c r="J5" i="8"/>
  <c r="I5" i="8"/>
  <c r="H5" i="8"/>
  <c r="G5" i="8"/>
  <c r="P4" i="8"/>
  <c r="O4" i="8"/>
  <c r="N4" i="8"/>
  <c r="M4" i="8"/>
  <c r="L4" i="8"/>
  <c r="K4" i="8"/>
  <c r="J4" i="8"/>
  <c r="I4" i="8"/>
  <c r="H4" i="8"/>
  <c r="G4" i="8"/>
  <c r="P3" i="8"/>
  <c r="O3" i="8"/>
  <c r="N3" i="8"/>
  <c r="M3" i="8"/>
  <c r="L3" i="8"/>
  <c r="K3" i="8"/>
  <c r="J3" i="8"/>
  <c r="I3" i="8"/>
  <c r="H3" i="8"/>
  <c r="G3" i="8"/>
  <c r="P2" i="8"/>
  <c r="O2" i="8"/>
  <c r="N2" i="8"/>
  <c r="M2" i="8"/>
  <c r="L2" i="8"/>
  <c r="K2" i="8"/>
  <c r="J2" i="8"/>
  <c r="I2" i="8"/>
  <c r="H2" i="8"/>
  <c r="G2" i="8"/>
  <c r="A55" i="7"/>
  <c r="P51" i="7"/>
  <c r="P75" i="7" s="1"/>
  <c r="O51" i="7"/>
  <c r="O74" i="7" s="1"/>
  <c r="N51" i="7"/>
  <c r="M51" i="7"/>
  <c r="L51" i="7"/>
  <c r="K51" i="7"/>
  <c r="K75" i="7" s="1"/>
  <c r="J51" i="7"/>
  <c r="J75" i="7" s="1"/>
  <c r="I51" i="7"/>
  <c r="I74" i="7" s="1"/>
  <c r="H51" i="7"/>
  <c r="H74" i="7" s="1"/>
  <c r="G51" i="7"/>
  <c r="G75" i="7" s="1"/>
  <c r="P50" i="7"/>
  <c r="O50" i="7"/>
  <c r="N50" i="7"/>
  <c r="M50" i="7"/>
  <c r="L50" i="7"/>
  <c r="K50" i="7"/>
  <c r="J50" i="7"/>
  <c r="I50" i="7"/>
  <c r="H50" i="7"/>
  <c r="G50" i="7"/>
  <c r="P49" i="7"/>
  <c r="O49" i="7"/>
  <c r="N49" i="7"/>
  <c r="M49" i="7"/>
  <c r="L49" i="7"/>
  <c r="K49" i="7"/>
  <c r="J49" i="7"/>
  <c r="I49" i="7"/>
  <c r="H49" i="7"/>
  <c r="G49" i="7"/>
  <c r="P48" i="7"/>
  <c r="O48" i="7"/>
  <c r="N48" i="7"/>
  <c r="M48" i="7"/>
  <c r="L48" i="7"/>
  <c r="K48" i="7"/>
  <c r="J48" i="7"/>
  <c r="I48" i="7"/>
  <c r="H48" i="7"/>
  <c r="G48" i="7"/>
  <c r="P47" i="7"/>
  <c r="O47" i="7"/>
  <c r="N47" i="7"/>
  <c r="M47" i="7"/>
  <c r="L47" i="7"/>
  <c r="K47" i="7"/>
  <c r="J47" i="7"/>
  <c r="I47" i="7"/>
  <c r="H47" i="7"/>
  <c r="G47" i="7"/>
  <c r="P46" i="7"/>
  <c r="O46" i="7"/>
  <c r="N46" i="7"/>
  <c r="M46" i="7"/>
  <c r="L46" i="7"/>
  <c r="K46" i="7"/>
  <c r="J46" i="7"/>
  <c r="I46" i="7"/>
  <c r="H46" i="7"/>
  <c r="G46" i="7"/>
  <c r="P45" i="7"/>
  <c r="O45" i="7"/>
  <c r="N45" i="7"/>
  <c r="M45" i="7"/>
  <c r="L45" i="7"/>
  <c r="K45" i="7"/>
  <c r="J45" i="7"/>
  <c r="I45" i="7"/>
  <c r="H45" i="7"/>
  <c r="G45" i="7"/>
  <c r="P44" i="7"/>
  <c r="O44" i="7"/>
  <c r="N44" i="7"/>
  <c r="M44" i="7"/>
  <c r="L44" i="7"/>
  <c r="K44" i="7"/>
  <c r="J44" i="7"/>
  <c r="I44" i="7"/>
  <c r="H44" i="7"/>
  <c r="G44" i="7"/>
  <c r="P43" i="7"/>
  <c r="O43" i="7"/>
  <c r="N43" i="7"/>
  <c r="M43" i="7"/>
  <c r="L43" i="7"/>
  <c r="K43" i="7"/>
  <c r="J43" i="7"/>
  <c r="I43" i="7"/>
  <c r="H43" i="7"/>
  <c r="G43" i="7"/>
  <c r="P42" i="7"/>
  <c r="O42" i="7"/>
  <c r="N42" i="7"/>
  <c r="M42" i="7"/>
  <c r="L42" i="7"/>
  <c r="K42" i="7"/>
  <c r="J42" i="7"/>
  <c r="I42" i="7"/>
  <c r="H42" i="7"/>
  <c r="G42" i="7"/>
  <c r="P41" i="7"/>
  <c r="O41" i="7"/>
  <c r="N41" i="7"/>
  <c r="M41" i="7"/>
  <c r="L41" i="7"/>
  <c r="K41" i="7"/>
  <c r="J41" i="7"/>
  <c r="I41" i="7"/>
  <c r="H41" i="7"/>
  <c r="G41" i="7"/>
  <c r="P40" i="7"/>
  <c r="O40" i="7"/>
  <c r="N40" i="7"/>
  <c r="M40" i="7"/>
  <c r="L40" i="7"/>
  <c r="K40" i="7"/>
  <c r="J40" i="7"/>
  <c r="I40" i="7"/>
  <c r="H40" i="7"/>
  <c r="G40" i="7"/>
  <c r="P39" i="7"/>
  <c r="O39" i="7"/>
  <c r="N39" i="7"/>
  <c r="M39" i="7"/>
  <c r="L39" i="7"/>
  <c r="K39" i="7"/>
  <c r="J39" i="7"/>
  <c r="I39" i="7"/>
  <c r="H39" i="7"/>
  <c r="G39" i="7"/>
  <c r="P38" i="7"/>
  <c r="O38" i="7"/>
  <c r="N38" i="7"/>
  <c r="M38" i="7"/>
  <c r="L38" i="7"/>
  <c r="K38" i="7"/>
  <c r="J38" i="7"/>
  <c r="I38" i="7"/>
  <c r="H38" i="7"/>
  <c r="G38" i="7"/>
  <c r="P37" i="7"/>
  <c r="O37" i="7"/>
  <c r="N37" i="7"/>
  <c r="M37" i="7"/>
  <c r="L37" i="7"/>
  <c r="K37" i="7"/>
  <c r="J37" i="7"/>
  <c r="I37" i="7"/>
  <c r="H37" i="7"/>
  <c r="G37" i="7"/>
  <c r="P36" i="7"/>
  <c r="O36" i="7"/>
  <c r="N36" i="7"/>
  <c r="M36" i="7"/>
  <c r="L36" i="7"/>
  <c r="K36" i="7"/>
  <c r="J36" i="7"/>
  <c r="I36" i="7"/>
  <c r="H36" i="7"/>
  <c r="G36" i="7"/>
  <c r="P35" i="7"/>
  <c r="O35" i="7"/>
  <c r="N35" i="7"/>
  <c r="M35" i="7"/>
  <c r="L35" i="7"/>
  <c r="K35" i="7"/>
  <c r="J35" i="7"/>
  <c r="I35" i="7"/>
  <c r="H35" i="7"/>
  <c r="G35" i="7"/>
  <c r="P34" i="7"/>
  <c r="O34" i="7"/>
  <c r="N34" i="7"/>
  <c r="M34" i="7"/>
  <c r="L34" i="7"/>
  <c r="K34" i="7"/>
  <c r="J34" i="7"/>
  <c r="I34" i="7"/>
  <c r="H34" i="7"/>
  <c r="G34" i="7"/>
  <c r="P33" i="7"/>
  <c r="O33" i="7"/>
  <c r="N33" i="7"/>
  <c r="M33" i="7"/>
  <c r="L33" i="7"/>
  <c r="K33" i="7"/>
  <c r="J33" i="7"/>
  <c r="I33" i="7"/>
  <c r="H33" i="7"/>
  <c r="G33" i="7"/>
  <c r="P32" i="7"/>
  <c r="O32" i="7"/>
  <c r="N32" i="7"/>
  <c r="M32" i="7"/>
  <c r="L32" i="7"/>
  <c r="K32" i="7"/>
  <c r="J32" i="7"/>
  <c r="I32" i="7"/>
  <c r="H32" i="7"/>
  <c r="G32" i="7"/>
  <c r="P31" i="7"/>
  <c r="O31" i="7"/>
  <c r="N31" i="7"/>
  <c r="M31" i="7"/>
  <c r="L31" i="7"/>
  <c r="K31" i="7"/>
  <c r="J31" i="7"/>
  <c r="I31" i="7"/>
  <c r="H31" i="7"/>
  <c r="G31" i="7"/>
  <c r="P30" i="7"/>
  <c r="O30" i="7"/>
  <c r="N30" i="7"/>
  <c r="M30" i="7"/>
  <c r="L30" i="7"/>
  <c r="K30" i="7"/>
  <c r="J30" i="7"/>
  <c r="I30" i="7"/>
  <c r="H30" i="7"/>
  <c r="G30" i="7"/>
  <c r="P29" i="7"/>
  <c r="O29" i="7"/>
  <c r="N29" i="7"/>
  <c r="M29" i="7"/>
  <c r="L29" i="7"/>
  <c r="K29" i="7"/>
  <c r="J29" i="7"/>
  <c r="I29" i="7"/>
  <c r="H29" i="7"/>
  <c r="G29" i="7"/>
  <c r="P28" i="7"/>
  <c r="O28" i="7"/>
  <c r="N28" i="7"/>
  <c r="M28" i="7"/>
  <c r="L28" i="7"/>
  <c r="K28" i="7"/>
  <c r="J28" i="7"/>
  <c r="I28" i="7"/>
  <c r="H28" i="7"/>
  <c r="G28" i="7"/>
  <c r="P27" i="7"/>
  <c r="O27" i="7"/>
  <c r="N27" i="7"/>
  <c r="M27" i="7"/>
  <c r="L27" i="7"/>
  <c r="K27" i="7"/>
  <c r="J27" i="7"/>
  <c r="I27" i="7"/>
  <c r="H27" i="7"/>
  <c r="G27" i="7"/>
  <c r="O26" i="7"/>
  <c r="N26" i="7"/>
  <c r="M26" i="7"/>
  <c r="L26" i="7"/>
  <c r="K26" i="7"/>
  <c r="J26" i="7"/>
  <c r="I26" i="7"/>
  <c r="H26" i="7"/>
  <c r="G26" i="7"/>
  <c r="P25" i="7"/>
  <c r="O25" i="7"/>
  <c r="N25" i="7"/>
  <c r="M25" i="7"/>
  <c r="L25" i="7"/>
  <c r="K25" i="7"/>
  <c r="J25" i="7"/>
  <c r="I25" i="7"/>
  <c r="H25" i="7"/>
  <c r="G25" i="7"/>
  <c r="P24" i="7"/>
  <c r="O24" i="7"/>
  <c r="N24" i="7"/>
  <c r="M24" i="7"/>
  <c r="L24" i="7"/>
  <c r="K24" i="7"/>
  <c r="J24" i="7"/>
  <c r="I24" i="7"/>
  <c r="H24" i="7"/>
  <c r="G24" i="7"/>
  <c r="P23" i="7"/>
  <c r="O23" i="7"/>
  <c r="N23" i="7"/>
  <c r="M23" i="7"/>
  <c r="L23" i="7"/>
  <c r="K23" i="7"/>
  <c r="J23" i="7"/>
  <c r="I23" i="7"/>
  <c r="H23" i="7"/>
  <c r="G23" i="7"/>
  <c r="P22" i="7"/>
  <c r="O22" i="7"/>
  <c r="N22" i="7"/>
  <c r="M22" i="7"/>
  <c r="L22" i="7"/>
  <c r="K22" i="7"/>
  <c r="J22" i="7"/>
  <c r="I22" i="7"/>
  <c r="H22" i="7"/>
  <c r="G22" i="7"/>
  <c r="P21" i="7"/>
  <c r="O21" i="7"/>
  <c r="N21" i="7"/>
  <c r="M21" i="7"/>
  <c r="L21" i="7"/>
  <c r="K21" i="7"/>
  <c r="J21" i="7"/>
  <c r="I21" i="7"/>
  <c r="H21" i="7"/>
  <c r="G21" i="7"/>
  <c r="P20" i="7"/>
  <c r="O20" i="7"/>
  <c r="N20" i="7"/>
  <c r="M20" i="7"/>
  <c r="L20" i="7"/>
  <c r="K20" i="7"/>
  <c r="J20" i="7"/>
  <c r="I20" i="7"/>
  <c r="H20" i="7"/>
  <c r="G20" i="7"/>
  <c r="P19" i="7"/>
  <c r="O19" i="7"/>
  <c r="N19" i="7"/>
  <c r="M19" i="7"/>
  <c r="L19" i="7"/>
  <c r="K19" i="7"/>
  <c r="J19" i="7"/>
  <c r="I19" i="7"/>
  <c r="H19" i="7"/>
  <c r="G19" i="7"/>
  <c r="P18" i="7"/>
  <c r="O18" i="7"/>
  <c r="N18" i="7"/>
  <c r="M18" i="7"/>
  <c r="L18" i="7"/>
  <c r="K18" i="7"/>
  <c r="J18" i="7"/>
  <c r="I18" i="7"/>
  <c r="H18" i="7"/>
  <c r="G18" i="7"/>
  <c r="P17" i="7"/>
  <c r="O17" i="7"/>
  <c r="N17" i="7"/>
  <c r="M17" i="7"/>
  <c r="L17" i="7"/>
  <c r="K17" i="7"/>
  <c r="J17" i="7"/>
  <c r="I17" i="7"/>
  <c r="H17" i="7"/>
  <c r="G17" i="7"/>
  <c r="P16" i="7"/>
  <c r="O16" i="7"/>
  <c r="N16" i="7"/>
  <c r="M16" i="7"/>
  <c r="L16" i="7"/>
  <c r="K16" i="7"/>
  <c r="J16" i="7"/>
  <c r="I16" i="7"/>
  <c r="H16" i="7"/>
  <c r="G16" i="7"/>
  <c r="P15" i="7"/>
  <c r="O15" i="7"/>
  <c r="N15" i="7"/>
  <c r="M15" i="7"/>
  <c r="L15" i="7"/>
  <c r="K15" i="7"/>
  <c r="J15" i="7"/>
  <c r="I15" i="7"/>
  <c r="H15" i="7"/>
  <c r="G15" i="7"/>
  <c r="P14" i="7"/>
  <c r="O14" i="7"/>
  <c r="N14" i="7"/>
  <c r="M14" i="7"/>
  <c r="L14" i="7"/>
  <c r="K14" i="7"/>
  <c r="J14" i="7"/>
  <c r="I14" i="7"/>
  <c r="H14" i="7"/>
  <c r="G14" i="7"/>
  <c r="P13" i="7"/>
  <c r="O13" i="7"/>
  <c r="N13" i="7"/>
  <c r="M13" i="7"/>
  <c r="L13" i="7"/>
  <c r="K13" i="7"/>
  <c r="J13" i="7"/>
  <c r="I13" i="7"/>
  <c r="H13" i="7"/>
  <c r="G13" i="7"/>
  <c r="P12" i="7"/>
  <c r="O12" i="7"/>
  <c r="N12" i="7"/>
  <c r="M12" i="7"/>
  <c r="L12" i="7"/>
  <c r="K12" i="7"/>
  <c r="J12" i="7"/>
  <c r="I12" i="7"/>
  <c r="H12" i="7"/>
  <c r="G12" i="7"/>
  <c r="P11" i="7"/>
  <c r="O11" i="7"/>
  <c r="N11" i="7"/>
  <c r="M11" i="7"/>
  <c r="L11" i="7"/>
  <c r="K11" i="7"/>
  <c r="J11" i="7"/>
  <c r="I11" i="7"/>
  <c r="H11" i="7"/>
  <c r="G11" i="7"/>
  <c r="P10" i="7"/>
  <c r="O10" i="7"/>
  <c r="N10" i="7"/>
  <c r="M10" i="7"/>
  <c r="L10" i="7"/>
  <c r="K10" i="7"/>
  <c r="J10" i="7"/>
  <c r="I10" i="7"/>
  <c r="H10" i="7"/>
  <c r="G10" i="7"/>
  <c r="P9" i="7"/>
  <c r="O9" i="7"/>
  <c r="N9" i="7"/>
  <c r="M9" i="7"/>
  <c r="L9" i="7"/>
  <c r="K9" i="7"/>
  <c r="J9" i="7"/>
  <c r="I9" i="7"/>
  <c r="H9" i="7"/>
  <c r="G9" i="7"/>
  <c r="P8" i="7"/>
  <c r="O8" i="7"/>
  <c r="N8" i="7"/>
  <c r="M8" i="7"/>
  <c r="L8" i="7"/>
  <c r="K8" i="7"/>
  <c r="J8" i="7"/>
  <c r="I8" i="7"/>
  <c r="H8" i="7"/>
  <c r="G8" i="7"/>
  <c r="P7" i="7"/>
  <c r="O7" i="7"/>
  <c r="N7" i="7"/>
  <c r="M7" i="7"/>
  <c r="L7" i="7"/>
  <c r="K7" i="7"/>
  <c r="J7" i="7"/>
  <c r="I7" i="7"/>
  <c r="H7" i="7"/>
  <c r="G7" i="7"/>
  <c r="P6" i="7"/>
  <c r="O6" i="7"/>
  <c r="N6" i="7"/>
  <c r="M6" i="7"/>
  <c r="L6" i="7"/>
  <c r="K6" i="7"/>
  <c r="J6" i="7"/>
  <c r="I6" i="7"/>
  <c r="H6" i="7"/>
  <c r="G6" i="7"/>
  <c r="P5" i="7"/>
  <c r="O5" i="7"/>
  <c r="N5" i="7"/>
  <c r="M5" i="7"/>
  <c r="L5" i="7"/>
  <c r="K5" i="7"/>
  <c r="J5" i="7"/>
  <c r="I5" i="7"/>
  <c r="H5" i="7"/>
  <c r="G5" i="7"/>
  <c r="P4" i="7"/>
  <c r="O4" i="7"/>
  <c r="N4" i="7"/>
  <c r="M4" i="7"/>
  <c r="L4" i="7"/>
  <c r="K4" i="7"/>
  <c r="J4" i="7"/>
  <c r="I4" i="7"/>
  <c r="H4" i="7"/>
  <c r="G4" i="7"/>
  <c r="P3" i="7"/>
  <c r="O3" i="7"/>
  <c r="N3" i="7"/>
  <c r="M3" i="7"/>
  <c r="L3" i="7"/>
  <c r="K3" i="7"/>
  <c r="J3" i="7"/>
  <c r="I3" i="7"/>
  <c r="H3" i="7"/>
  <c r="G3" i="7"/>
  <c r="P2" i="7"/>
  <c r="O2" i="7"/>
  <c r="O57" i="7" s="1"/>
  <c r="N2" i="7"/>
  <c r="N57" i="7" s="1"/>
  <c r="M2" i="7"/>
  <c r="M57" i="7" s="1"/>
  <c r="L2" i="7"/>
  <c r="L56" i="7" s="1"/>
  <c r="H3" i="10" s="1"/>
  <c r="K2" i="7"/>
  <c r="K57" i="7" s="1"/>
  <c r="J2" i="7"/>
  <c r="I2" i="7"/>
  <c r="H2" i="7"/>
  <c r="G2" i="7"/>
  <c r="G57" i="7" s="1"/>
  <c r="A73" i="6"/>
  <c r="P69" i="6"/>
  <c r="O69" i="6"/>
  <c r="N69" i="6"/>
  <c r="M69" i="6"/>
  <c r="L69" i="6"/>
  <c r="K69" i="6"/>
  <c r="J69" i="6"/>
  <c r="I69" i="6"/>
  <c r="H69" i="6"/>
  <c r="G69" i="6"/>
  <c r="P68" i="6"/>
  <c r="O68" i="6"/>
  <c r="N68" i="6"/>
  <c r="M68" i="6"/>
  <c r="L68" i="6"/>
  <c r="K68" i="6"/>
  <c r="J68" i="6"/>
  <c r="I68" i="6"/>
  <c r="H68" i="6"/>
  <c r="G68" i="6"/>
  <c r="P67" i="6"/>
  <c r="O67" i="6"/>
  <c r="N67" i="6"/>
  <c r="M67" i="6"/>
  <c r="L67" i="6"/>
  <c r="K67" i="6"/>
  <c r="J67" i="6"/>
  <c r="I67" i="6"/>
  <c r="H67" i="6"/>
  <c r="G67" i="6"/>
  <c r="P66" i="6"/>
  <c r="O66" i="6"/>
  <c r="N66" i="6"/>
  <c r="M66" i="6"/>
  <c r="L66" i="6"/>
  <c r="K66" i="6"/>
  <c r="J66" i="6"/>
  <c r="I66" i="6"/>
  <c r="H66" i="6"/>
  <c r="G66" i="6"/>
  <c r="P65" i="6"/>
  <c r="O65" i="6"/>
  <c r="N65" i="6"/>
  <c r="M65" i="6"/>
  <c r="L65" i="6"/>
  <c r="K65" i="6"/>
  <c r="J65" i="6"/>
  <c r="I65" i="6"/>
  <c r="H65" i="6"/>
  <c r="G65" i="6"/>
  <c r="P64" i="6"/>
  <c r="O64" i="6"/>
  <c r="N64" i="6"/>
  <c r="M64" i="6"/>
  <c r="L64" i="6"/>
  <c r="K64" i="6"/>
  <c r="J64" i="6"/>
  <c r="I64" i="6"/>
  <c r="H64" i="6"/>
  <c r="G64" i="6"/>
  <c r="P63" i="6"/>
  <c r="O63" i="6"/>
  <c r="N63" i="6"/>
  <c r="M63" i="6"/>
  <c r="L63" i="6"/>
  <c r="K63" i="6"/>
  <c r="J63" i="6"/>
  <c r="I63" i="6"/>
  <c r="H63" i="6"/>
  <c r="G63" i="6"/>
  <c r="P62" i="6"/>
  <c r="O62" i="6"/>
  <c r="N62" i="6"/>
  <c r="M62" i="6"/>
  <c r="L62" i="6"/>
  <c r="K62" i="6"/>
  <c r="J62" i="6"/>
  <c r="I62" i="6"/>
  <c r="H62" i="6"/>
  <c r="G62" i="6"/>
  <c r="P61" i="6"/>
  <c r="O61" i="6"/>
  <c r="N61" i="6"/>
  <c r="M61" i="6"/>
  <c r="L61" i="6"/>
  <c r="K61" i="6"/>
  <c r="J61" i="6"/>
  <c r="I61" i="6"/>
  <c r="H61" i="6"/>
  <c r="G61" i="6"/>
  <c r="P60" i="6"/>
  <c r="O60" i="6"/>
  <c r="N60" i="6"/>
  <c r="M60" i="6"/>
  <c r="L60" i="6"/>
  <c r="K60" i="6"/>
  <c r="J60" i="6"/>
  <c r="I60" i="6"/>
  <c r="H60" i="6"/>
  <c r="G60" i="6"/>
  <c r="P59" i="6"/>
  <c r="O59" i="6"/>
  <c r="N59" i="6"/>
  <c r="M59" i="6"/>
  <c r="L59" i="6"/>
  <c r="K59" i="6"/>
  <c r="J59" i="6"/>
  <c r="I59" i="6"/>
  <c r="H59" i="6"/>
  <c r="G59" i="6"/>
  <c r="P58" i="6"/>
  <c r="O58" i="6"/>
  <c r="N58" i="6"/>
  <c r="M58" i="6"/>
  <c r="L58" i="6"/>
  <c r="K58" i="6"/>
  <c r="J58" i="6"/>
  <c r="I58" i="6"/>
  <c r="H58" i="6"/>
  <c r="G58" i="6"/>
  <c r="P57" i="6"/>
  <c r="O57" i="6"/>
  <c r="N57" i="6"/>
  <c r="M57" i="6"/>
  <c r="L57" i="6"/>
  <c r="K57" i="6"/>
  <c r="J57" i="6"/>
  <c r="I57" i="6"/>
  <c r="H57" i="6"/>
  <c r="G57" i="6"/>
  <c r="P56" i="6"/>
  <c r="O56" i="6"/>
  <c r="N56" i="6"/>
  <c r="M56" i="6"/>
  <c r="L56" i="6"/>
  <c r="K56" i="6"/>
  <c r="J56" i="6"/>
  <c r="I56" i="6"/>
  <c r="H56" i="6"/>
  <c r="G56" i="6"/>
  <c r="P55" i="6"/>
  <c r="O55" i="6"/>
  <c r="N55" i="6"/>
  <c r="M55" i="6"/>
  <c r="L55" i="6"/>
  <c r="K55" i="6"/>
  <c r="J55" i="6"/>
  <c r="I55" i="6"/>
  <c r="H55" i="6"/>
  <c r="G55" i="6"/>
  <c r="P54" i="6"/>
  <c r="O54" i="6"/>
  <c r="N54" i="6"/>
  <c r="M54" i="6"/>
  <c r="L54" i="6"/>
  <c r="K54" i="6"/>
  <c r="J54" i="6"/>
  <c r="I54" i="6"/>
  <c r="H54" i="6"/>
  <c r="G54" i="6"/>
  <c r="P53" i="6"/>
  <c r="O53" i="6"/>
  <c r="N53" i="6"/>
  <c r="M53" i="6"/>
  <c r="L53" i="6"/>
  <c r="K53" i="6"/>
  <c r="J53" i="6"/>
  <c r="I53" i="6"/>
  <c r="H53" i="6"/>
  <c r="G53" i="6"/>
  <c r="P52" i="6"/>
  <c r="O52" i="6"/>
  <c r="N52" i="6"/>
  <c r="M52" i="6"/>
  <c r="L52" i="6"/>
  <c r="K52" i="6"/>
  <c r="J52" i="6"/>
  <c r="I52" i="6"/>
  <c r="H52" i="6"/>
  <c r="G52" i="6"/>
  <c r="P51" i="6"/>
  <c r="O51" i="6"/>
  <c r="N51" i="6"/>
  <c r="M51" i="6"/>
  <c r="L51" i="6"/>
  <c r="K51" i="6"/>
  <c r="J51" i="6"/>
  <c r="I51" i="6"/>
  <c r="H51" i="6"/>
  <c r="G51" i="6"/>
  <c r="P50" i="6"/>
  <c r="O50" i="6"/>
  <c r="N50" i="6"/>
  <c r="M50" i="6"/>
  <c r="L50" i="6"/>
  <c r="K50" i="6"/>
  <c r="J50" i="6"/>
  <c r="I50" i="6"/>
  <c r="H50" i="6"/>
  <c r="G50" i="6"/>
  <c r="P49" i="6"/>
  <c r="O49" i="6"/>
  <c r="N49" i="6"/>
  <c r="M49" i="6"/>
  <c r="L49" i="6"/>
  <c r="K49" i="6"/>
  <c r="J49" i="6"/>
  <c r="I49" i="6"/>
  <c r="H49" i="6"/>
  <c r="G49" i="6"/>
  <c r="P48" i="6"/>
  <c r="O48" i="6"/>
  <c r="N48" i="6"/>
  <c r="M48" i="6"/>
  <c r="L48" i="6"/>
  <c r="K48" i="6"/>
  <c r="J48" i="6"/>
  <c r="I48" i="6"/>
  <c r="H48" i="6"/>
  <c r="G48" i="6"/>
  <c r="P47" i="6"/>
  <c r="O47" i="6"/>
  <c r="N47" i="6"/>
  <c r="M47" i="6"/>
  <c r="L47" i="6"/>
  <c r="K47" i="6"/>
  <c r="J47" i="6"/>
  <c r="I47" i="6"/>
  <c r="H47" i="6"/>
  <c r="G47" i="6"/>
  <c r="P46" i="6"/>
  <c r="O46" i="6"/>
  <c r="N46" i="6"/>
  <c r="M46" i="6"/>
  <c r="L46" i="6"/>
  <c r="K46" i="6"/>
  <c r="J46" i="6"/>
  <c r="I46" i="6"/>
  <c r="H46" i="6"/>
  <c r="G46" i="6"/>
  <c r="P45" i="6"/>
  <c r="O45" i="6"/>
  <c r="N45" i="6"/>
  <c r="M45" i="6"/>
  <c r="L45" i="6"/>
  <c r="K45" i="6"/>
  <c r="J45" i="6"/>
  <c r="I45" i="6"/>
  <c r="H45" i="6"/>
  <c r="G45" i="6"/>
  <c r="P44" i="6"/>
  <c r="O44" i="6"/>
  <c r="N44" i="6"/>
  <c r="M44" i="6"/>
  <c r="L44" i="6"/>
  <c r="K44" i="6"/>
  <c r="J44" i="6"/>
  <c r="I44" i="6"/>
  <c r="H44" i="6"/>
  <c r="G44" i="6"/>
  <c r="P43" i="6"/>
  <c r="O43" i="6"/>
  <c r="N43" i="6"/>
  <c r="M43" i="6"/>
  <c r="L43" i="6"/>
  <c r="K43" i="6"/>
  <c r="J43" i="6"/>
  <c r="I43" i="6"/>
  <c r="H43" i="6"/>
  <c r="G43" i="6"/>
  <c r="P42" i="6"/>
  <c r="O42" i="6"/>
  <c r="N42" i="6"/>
  <c r="M42" i="6"/>
  <c r="L42" i="6"/>
  <c r="K42" i="6"/>
  <c r="J42" i="6"/>
  <c r="I42" i="6"/>
  <c r="H42" i="6"/>
  <c r="G42" i="6"/>
  <c r="P41" i="6"/>
  <c r="O41" i="6"/>
  <c r="N41" i="6"/>
  <c r="M41" i="6"/>
  <c r="L41" i="6"/>
  <c r="K41" i="6"/>
  <c r="J41" i="6"/>
  <c r="I41" i="6"/>
  <c r="H41" i="6"/>
  <c r="G41" i="6"/>
  <c r="P40" i="6"/>
  <c r="O40" i="6"/>
  <c r="N40" i="6"/>
  <c r="M40" i="6"/>
  <c r="L40" i="6"/>
  <c r="K40" i="6"/>
  <c r="J40" i="6"/>
  <c r="I40" i="6"/>
  <c r="H40" i="6"/>
  <c r="G40" i="6"/>
  <c r="P39" i="6"/>
  <c r="O39" i="6"/>
  <c r="N39" i="6"/>
  <c r="M39" i="6"/>
  <c r="L39" i="6"/>
  <c r="K39" i="6"/>
  <c r="J39" i="6"/>
  <c r="I39" i="6"/>
  <c r="H39" i="6"/>
  <c r="G39" i="6"/>
  <c r="P38" i="6"/>
  <c r="O38" i="6"/>
  <c r="N38" i="6"/>
  <c r="M38" i="6"/>
  <c r="L38" i="6"/>
  <c r="K38" i="6"/>
  <c r="J38" i="6"/>
  <c r="I38" i="6"/>
  <c r="H38" i="6"/>
  <c r="G38" i="6"/>
  <c r="P37" i="6"/>
  <c r="O37" i="6"/>
  <c r="N37" i="6"/>
  <c r="M37" i="6"/>
  <c r="L37" i="6"/>
  <c r="K37" i="6"/>
  <c r="J37" i="6"/>
  <c r="I37" i="6"/>
  <c r="H37" i="6"/>
  <c r="G37" i="6"/>
  <c r="P36" i="6"/>
  <c r="O36" i="6"/>
  <c r="N36" i="6"/>
  <c r="M36" i="6"/>
  <c r="L36" i="6"/>
  <c r="K36" i="6"/>
  <c r="J36" i="6"/>
  <c r="I36" i="6"/>
  <c r="H36" i="6"/>
  <c r="G36" i="6"/>
  <c r="P35" i="6"/>
  <c r="O35" i="6"/>
  <c r="N35" i="6"/>
  <c r="M35" i="6"/>
  <c r="L35" i="6"/>
  <c r="K35" i="6"/>
  <c r="J35" i="6"/>
  <c r="I35" i="6"/>
  <c r="H35" i="6"/>
  <c r="G35" i="6"/>
  <c r="P34" i="6"/>
  <c r="O34" i="6"/>
  <c r="N34" i="6"/>
  <c r="M34" i="6"/>
  <c r="L34" i="6"/>
  <c r="K34" i="6"/>
  <c r="J34" i="6"/>
  <c r="I34" i="6"/>
  <c r="H34" i="6"/>
  <c r="G34" i="6"/>
  <c r="P33" i="6"/>
  <c r="O33" i="6"/>
  <c r="N33" i="6"/>
  <c r="M33" i="6"/>
  <c r="L33" i="6"/>
  <c r="K33" i="6"/>
  <c r="J33" i="6"/>
  <c r="I33" i="6"/>
  <c r="H33" i="6"/>
  <c r="G33" i="6"/>
  <c r="P32" i="6"/>
  <c r="O32" i="6"/>
  <c r="N32" i="6"/>
  <c r="M32" i="6"/>
  <c r="L32" i="6"/>
  <c r="K32" i="6"/>
  <c r="J32" i="6"/>
  <c r="I32" i="6"/>
  <c r="H32" i="6"/>
  <c r="G32" i="6"/>
  <c r="P31" i="6"/>
  <c r="O31" i="6"/>
  <c r="N31" i="6"/>
  <c r="M31" i="6"/>
  <c r="L31" i="6"/>
  <c r="K31" i="6"/>
  <c r="J31" i="6"/>
  <c r="I31" i="6"/>
  <c r="H31" i="6"/>
  <c r="G31" i="6"/>
  <c r="P30" i="6"/>
  <c r="O30" i="6"/>
  <c r="N30" i="6"/>
  <c r="M30" i="6"/>
  <c r="L30" i="6"/>
  <c r="K30" i="6"/>
  <c r="J30" i="6"/>
  <c r="I30" i="6"/>
  <c r="H30" i="6"/>
  <c r="G30" i="6"/>
  <c r="P29" i="6"/>
  <c r="O29" i="6"/>
  <c r="N29" i="6"/>
  <c r="M29" i="6"/>
  <c r="L29" i="6"/>
  <c r="K29" i="6"/>
  <c r="J29" i="6"/>
  <c r="I29" i="6"/>
  <c r="H29" i="6"/>
  <c r="G29" i="6"/>
  <c r="P28" i="6"/>
  <c r="O28" i="6"/>
  <c r="N28" i="6"/>
  <c r="M28" i="6"/>
  <c r="L28" i="6"/>
  <c r="K28" i="6"/>
  <c r="J28" i="6"/>
  <c r="I28" i="6"/>
  <c r="H28" i="6"/>
  <c r="G28" i="6"/>
  <c r="P27" i="6"/>
  <c r="O27" i="6"/>
  <c r="N27" i="6"/>
  <c r="M27" i="6"/>
  <c r="L27" i="6"/>
  <c r="K27" i="6"/>
  <c r="J27" i="6"/>
  <c r="I27" i="6"/>
  <c r="H27" i="6"/>
  <c r="G27" i="6"/>
  <c r="P26" i="6"/>
  <c r="O26" i="6"/>
  <c r="N26" i="6"/>
  <c r="M26" i="6"/>
  <c r="L26" i="6"/>
  <c r="K26" i="6"/>
  <c r="J26" i="6"/>
  <c r="I26" i="6"/>
  <c r="H26" i="6"/>
  <c r="G26" i="6"/>
  <c r="P25" i="6"/>
  <c r="O25" i="6"/>
  <c r="N25" i="6"/>
  <c r="M25" i="6"/>
  <c r="L25" i="6"/>
  <c r="K25" i="6"/>
  <c r="J25" i="6"/>
  <c r="I25" i="6"/>
  <c r="H25" i="6"/>
  <c r="G25" i="6"/>
  <c r="P24" i="6"/>
  <c r="O24" i="6"/>
  <c r="N24" i="6"/>
  <c r="M24" i="6"/>
  <c r="L24" i="6"/>
  <c r="K24" i="6"/>
  <c r="J24" i="6"/>
  <c r="I24" i="6"/>
  <c r="H24" i="6"/>
  <c r="G24" i="6"/>
  <c r="P23" i="6"/>
  <c r="O23" i="6"/>
  <c r="N23" i="6"/>
  <c r="M23" i="6"/>
  <c r="L23" i="6"/>
  <c r="K23" i="6"/>
  <c r="J23" i="6"/>
  <c r="I23" i="6"/>
  <c r="H23" i="6"/>
  <c r="G23" i="6"/>
  <c r="P22" i="6"/>
  <c r="O22" i="6"/>
  <c r="N22" i="6"/>
  <c r="M22" i="6"/>
  <c r="L22" i="6"/>
  <c r="K22" i="6"/>
  <c r="J22" i="6"/>
  <c r="I22" i="6"/>
  <c r="H22" i="6"/>
  <c r="G22" i="6"/>
  <c r="P21" i="6"/>
  <c r="O21" i="6"/>
  <c r="N21" i="6"/>
  <c r="M21" i="6"/>
  <c r="L21" i="6"/>
  <c r="K21" i="6"/>
  <c r="J21" i="6"/>
  <c r="I21" i="6"/>
  <c r="H21" i="6"/>
  <c r="G21" i="6"/>
  <c r="P20" i="6"/>
  <c r="O20" i="6"/>
  <c r="N20" i="6"/>
  <c r="M20" i="6"/>
  <c r="L20" i="6"/>
  <c r="K20" i="6"/>
  <c r="J20" i="6"/>
  <c r="I20" i="6"/>
  <c r="H20" i="6"/>
  <c r="G20" i="6"/>
  <c r="P19" i="6"/>
  <c r="O19" i="6"/>
  <c r="N19" i="6"/>
  <c r="M19" i="6"/>
  <c r="L19" i="6"/>
  <c r="K19" i="6"/>
  <c r="J19" i="6"/>
  <c r="I19" i="6"/>
  <c r="H19" i="6"/>
  <c r="G19" i="6"/>
  <c r="P18" i="6"/>
  <c r="O18" i="6"/>
  <c r="N18" i="6"/>
  <c r="M18" i="6"/>
  <c r="L18" i="6"/>
  <c r="K18" i="6"/>
  <c r="J18" i="6"/>
  <c r="I18" i="6"/>
  <c r="H18" i="6"/>
  <c r="G18" i="6"/>
  <c r="P17" i="6"/>
  <c r="O17" i="6"/>
  <c r="N17" i="6"/>
  <c r="M17" i="6"/>
  <c r="L17" i="6"/>
  <c r="K17" i="6"/>
  <c r="J17" i="6"/>
  <c r="I17" i="6"/>
  <c r="H17" i="6"/>
  <c r="G17" i="6"/>
  <c r="P16" i="6"/>
  <c r="O16" i="6"/>
  <c r="N16" i="6"/>
  <c r="M16" i="6"/>
  <c r="L16" i="6"/>
  <c r="K16" i="6"/>
  <c r="J16" i="6"/>
  <c r="I16" i="6"/>
  <c r="H16" i="6"/>
  <c r="G16" i="6"/>
  <c r="P15" i="6"/>
  <c r="O15" i="6"/>
  <c r="N15" i="6"/>
  <c r="M15" i="6"/>
  <c r="L15" i="6"/>
  <c r="K15" i="6"/>
  <c r="J15" i="6"/>
  <c r="I15" i="6"/>
  <c r="H15" i="6"/>
  <c r="G15" i="6"/>
  <c r="P14" i="6"/>
  <c r="O14" i="6"/>
  <c r="N14" i="6"/>
  <c r="M14" i="6"/>
  <c r="L14" i="6"/>
  <c r="K14" i="6"/>
  <c r="J14" i="6"/>
  <c r="I14" i="6"/>
  <c r="H14" i="6"/>
  <c r="G14" i="6"/>
  <c r="P13" i="6"/>
  <c r="O13" i="6"/>
  <c r="N13" i="6"/>
  <c r="M13" i="6"/>
  <c r="L13" i="6"/>
  <c r="K13" i="6"/>
  <c r="J13" i="6"/>
  <c r="I13" i="6"/>
  <c r="H13" i="6"/>
  <c r="G13" i="6"/>
  <c r="P12" i="6"/>
  <c r="O12" i="6"/>
  <c r="N12" i="6"/>
  <c r="M12" i="6"/>
  <c r="L12" i="6"/>
  <c r="K12" i="6"/>
  <c r="J12" i="6"/>
  <c r="I12" i="6"/>
  <c r="H12" i="6"/>
  <c r="G12" i="6"/>
  <c r="P11" i="6"/>
  <c r="O11" i="6"/>
  <c r="N11" i="6"/>
  <c r="M11" i="6"/>
  <c r="L11" i="6"/>
  <c r="K11" i="6"/>
  <c r="J11" i="6"/>
  <c r="I11" i="6"/>
  <c r="H11" i="6"/>
  <c r="G11" i="6"/>
  <c r="P10" i="6"/>
  <c r="O10" i="6"/>
  <c r="N10" i="6"/>
  <c r="M10" i="6"/>
  <c r="L10" i="6"/>
  <c r="K10" i="6"/>
  <c r="J10" i="6"/>
  <c r="I10" i="6"/>
  <c r="H10" i="6"/>
  <c r="G10" i="6"/>
  <c r="P9" i="6"/>
  <c r="O9" i="6"/>
  <c r="N9" i="6"/>
  <c r="M9" i="6"/>
  <c r="L9" i="6"/>
  <c r="K9" i="6"/>
  <c r="J9" i="6"/>
  <c r="I9" i="6"/>
  <c r="H9" i="6"/>
  <c r="G9" i="6"/>
  <c r="P8" i="6"/>
  <c r="O8" i="6"/>
  <c r="N8" i="6"/>
  <c r="M8" i="6"/>
  <c r="L8" i="6"/>
  <c r="K8" i="6"/>
  <c r="J8" i="6"/>
  <c r="I8" i="6"/>
  <c r="H8" i="6"/>
  <c r="G8" i="6"/>
  <c r="P7" i="6"/>
  <c r="O7" i="6"/>
  <c r="N7" i="6"/>
  <c r="M7" i="6"/>
  <c r="L7" i="6"/>
  <c r="K7" i="6"/>
  <c r="J7" i="6"/>
  <c r="I7" i="6"/>
  <c r="H7" i="6"/>
  <c r="G7" i="6"/>
  <c r="P6" i="6"/>
  <c r="O6" i="6"/>
  <c r="N6" i="6"/>
  <c r="M6" i="6"/>
  <c r="L6" i="6"/>
  <c r="K6" i="6"/>
  <c r="J6" i="6"/>
  <c r="I6" i="6"/>
  <c r="H6" i="6"/>
  <c r="G6" i="6"/>
  <c r="P5" i="6"/>
  <c r="O5" i="6"/>
  <c r="N5" i="6"/>
  <c r="M5" i="6"/>
  <c r="L5" i="6"/>
  <c r="K5" i="6"/>
  <c r="J5" i="6"/>
  <c r="I5" i="6"/>
  <c r="H5" i="6"/>
  <c r="G5" i="6"/>
  <c r="P4" i="6"/>
  <c r="O4" i="6"/>
  <c r="N4" i="6"/>
  <c r="M4" i="6"/>
  <c r="L4" i="6"/>
  <c r="K4" i="6"/>
  <c r="J4" i="6"/>
  <c r="I4" i="6"/>
  <c r="H4" i="6"/>
  <c r="G4" i="6"/>
  <c r="P3" i="6"/>
  <c r="O3" i="6"/>
  <c r="N3" i="6"/>
  <c r="M3" i="6"/>
  <c r="L3" i="6"/>
  <c r="K3" i="6"/>
  <c r="J3" i="6"/>
  <c r="I3" i="6"/>
  <c r="H3" i="6"/>
  <c r="G3" i="6"/>
  <c r="P2" i="6"/>
  <c r="O2" i="6"/>
  <c r="N2" i="6"/>
  <c r="M2" i="6"/>
  <c r="L2" i="6"/>
  <c r="K2" i="6"/>
  <c r="J2" i="6"/>
  <c r="I2" i="6"/>
  <c r="H2" i="6"/>
  <c r="G2" i="6"/>
  <c r="A59" i="5"/>
  <c r="P55" i="5"/>
  <c r="O55" i="5"/>
  <c r="N55" i="5"/>
  <c r="M55" i="5"/>
  <c r="L55" i="5"/>
  <c r="K55" i="5"/>
  <c r="J55" i="5"/>
  <c r="I55" i="5"/>
  <c r="H55" i="5"/>
  <c r="G55" i="5"/>
  <c r="P54" i="5"/>
  <c r="O54" i="5"/>
  <c r="N54" i="5"/>
  <c r="M54" i="5"/>
  <c r="L54" i="5"/>
  <c r="K54" i="5"/>
  <c r="J54" i="5"/>
  <c r="I54" i="5"/>
  <c r="H54" i="5"/>
  <c r="G54" i="5"/>
  <c r="P53" i="5"/>
  <c r="P87" i="5" s="1"/>
  <c r="O53" i="5"/>
  <c r="N53" i="5"/>
  <c r="M53" i="5"/>
  <c r="L53" i="5"/>
  <c r="K53" i="5"/>
  <c r="K88" i="5" s="1"/>
  <c r="J53" i="5"/>
  <c r="J87" i="5" s="1"/>
  <c r="I53" i="5"/>
  <c r="I88" i="5" s="1"/>
  <c r="H53" i="5"/>
  <c r="H87" i="5" s="1"/>
  <c r="G53" i="5"/>
  <c r="G88" i="5" s="1"/>
  <c r="P52" i="5"/>
  <c r="O52" i="5"/>
  <c r="N52" i="5"/>
  <c r="M52" i="5"/>
  <c r="L52" i="5"/>
  <c r="K52" i="5"/>
  <c r="J52" i="5"/>
  <c r="I52" i="5"/>
  <c r="H52" i="5"/>
  <c r="G52" i="5"/>
  <c r="P51" i="5"/>
  <c r="O51" i="5"/>
  <c r="N51" i="5"/>
  <c r="M51" i="5"/>
  <c r="L51" i="5"/>
  <c r="K51" i="5"/>
  <c r="J51" i="5"/>
  <c r="I51" i="5"/>
  <c r="H51" i="5"/>
  <c r="G51" i="5"/>
  <c r="P50" i="5"/>
  <c r="O50" i="5"/>
  <c r="N50" i="5"/>
  <c r="M50" i="5"/>
  <c r="L50" i="5"/>
  <c r="K50" i="5"/>
  <c r="J50" i="5"/>
  <c r="I50" i="5"/>
  <c r="H50" i="5"/>
  <c r="G50" i="5"/>
  <c r="P49" i="5"/>
  <c r="O49" i="5"/>
  <c r="N49" i="5"/>
  <c r="M49" i="5"/>
  <c r="L49" i="5"/>
  <c r="K49" i="5"/>
  <c r="J49" i="5"/>
  <c r="I49" i="5"/>
  <c r="H49" i="5"/>
  <c r="G49" i="5"/>
  <c r="P48" i="5"/>
  <c r="O48" i="5"/>
  <c r="N48" i="5"/>
  <c r="M48" i="5"/>
  <c r="L48" i="5"/>
  <c r="K48" i="5"/>
  <c r="J48" i="5"/>
  <c r="I48" i="5"/>
  <c r="H48" i="5"/>
  <c r="G48" i="5"/>
  <c r="P47" i="5"/>
  <c r="O47" i="5"/>
  <c r="N47" i="5"/>
  <c r="M47" i="5"/>
  <c r="L47" i="5"/>
  <c r="K47" i="5"/>
  <c r="J47" i="5"/>
  <c r="I47" i="5"/>
  <c r="H47" i="5"/>
  <c r="G47" i="5"/>
  <c r="P46" i="5"/>
  <c r="O46" i="5"/>
  <c r="N46" i="5"/>
  <c r="M46" i="5"/>
  <c r="L46" i="5"/>
  <c r="K46" i="5"/>
  <c r="J46" i="5"/>
  <c r="I46" i="5"/>
  <c r="H46" i="5"/>
  <c r="G46" i="5"/>
  <c r="P45" i="5"/>
  <c r="O45" i="5"/>
  <c r="N45" i="5"/>
  <c r="M45" i="5"/>
  <c r="L45" i="5"/>
  <c r="K45" i="5"/>
  <c r="J45" i="5"/>
  <c r="I45" i="5"/>
  <c r="H45" i="5"/>
  <c r="G45" i="5"/>
  <c r="P44" i="5"/>
  <c r="O44" i="5"/>
  <c r="N44" i="5"/>
  <c r="M44" i="5"/>
  <c r="L44" i="5"/>
  <c r="K44" i="5"/>
  <c r="J44" i="5"/>
  <c r="I44" i="5"/>
  <c r="H44" i="5"/>
  <c r="G44" i="5"/>
  <c r="P43" i="5"/>
  <c r="O43" i="5"/>
  <c r="N43" i="5"/>
  <c r="M43" i="5"/>
  <c r="L43" i="5"/>
  <c r="K43" i="5"/>
  <c r="J43" i="5"/>
  <c r="I43" i="5"/>
  <c r="H43" i="5"/>
  <c r="G43" i="5"/>
  <c r="P42" i="5"/>
  <c r="O42" i="5"/>
  <c r="N42" i="5"/>
  <c r="M42" i="5"/>
  <c r="L42" i="5"/>
  <c r="K42" i="5"/>
  <c r="J42" i="5"/>
  <c r="I42" i="5"/>
  <c r="H42" i="5"/>
  <c r="G42" i="5"/>
  <c r="P41" i="5"/>
  <c r="O41" i="5"/>
  <c r="N41" i="5"/>
  <c r="M41" i="5"/>
  <c r="L41" i="5"/>
  <c r="K41" i="5"/>
  <c r="J41" i="5"/>
  <c r="I41" i="5"/>
  <c r="H41" i="5"/>
  <c r="G41" i="5"/>
  <c r="P40" i="5"/>
  <c r="O40" i="5"/>
  <c r="N40" i="5"/>
  <c r="M40" i="5"/>
  <c r="L40" i="5"/>
  <c r="K40" i="5"/>
  <c r="J40" i="5"/>
  <c r="I40" i="5"/>
  <c r="H40" i="5"/>
  <c r="G40" i="5"/>
  <c r="P39" i="5"/>
  <c r="O39" i="5"/>
  <c r="N39" i="5"/>
  <c r="M39" i="5"/>
  <c r="L39" i="5"/>
  <c r="K39" i="5"/>
  <c r="J39" i="5"/>
  <c r="I39" i="5"/>
  <c r="H39" i="5"/>
  <c r="G39" i="5"/>
  <c r="P38" i="5"/>
  <c r="O38" i="5"/>
  <c r="N38" i="5"/>
  <c r="M38" i="5"/>
  <c r="L38" i="5"/>
  <c r="K38" i="5"/>
  <c r="J38" i="5"/>
  <c r="I38" i="5"/>
  <c r="H38" i="5"/>
  <c r="G38" i="5"/>
  <c r="P37" i="5"/>
  <c r="P75" i="5" s="1"/>
  <c r="O37" i="5"/>
  <c r="O75" i="5" s="1"/>
  <c r="K25" i="10" s="1"/>
  <c r="N37" i="5"/>
  <c r="M37" i="5"/>
  <c r="M76" i="5" s="1"/>
  <c r="L37" i="5"/>
  <c r="K37" i="5"/>
  <c r="K76" i="5" s="1"/>
  <c r="J37" i="5"/>
  <c r="J76" i="5" s="1"/>
  <c r="I37" i="5"/>
  <c r="I76" i="5" s="1"/>
  <c r="H37" i="5"/>
  <c r="H75" i="5" s="1"/>
  <c r="D25" i="10" s="1"/>
  <c r="G37" i="5"/>
  <c r="P36" i="5"/>
  <c r="O36" i="5"/>
  <c r="N36" i="5"/>
  <c r="M36" i="5"/>
  <c r="L36" i="5"/>
  <c r="K36" i="5"/>
  <c r="J36" i="5"/>
  <c r="I36" i="5"/>
  <c r="H36" i="5"/>
  <c r="G36" i="5"/>
  <c r="P35" i="5"/>
  <c r="O35" i="5"/>
  <c r="N35" i="5"/>
  <c r="M35" i="5"/>
  <c r="L35" i="5"/>
  <c r="K35" i="5"/>
  <c r="J35" i="5"/>
  <c r="I35" i="5"/>
  <c r="H35" i="5"/>
  <c r="G35" i="5"/>
  <c r="P34" i="5"/>
  <c r="O34" i="5"/>
  <c r="N34" i="5"/>
  <c r="M34" i="5"/>
  <c r="L34" i="5"/>
  <c r="K34" i="5"/>
  <c r="J34" i="5"/>
  <c r="I34" i="5"/>
  <c r="H34" i="5"/>
  <c r="G34" i="5"/>
  <c r="P33" i="5"/>
  <c r="O33" i="5"/>
  <c r="N33" i="5"/>
  <c r="M33" i="5"/>
  <c r="L33" i="5"/>
  <c r="K33" i="5"/>
  <c r="J33" i="5"/>
  <c r="I33" i="5"/>
  <c r="H33" i="5"/>
  <c r="G33" i="5"/>
  <c r="P32" i="5"/>
  <c r="O32" i="5"/>
  <c r="N32" i="5"/>
  <c r="M32" i="5"/>
  <c r="L32" i="5"/>
  <c r="K32" i="5"/>
  <c r="J32" i="5"/>
  <c r="I32" i="5"/>
  <c r="H32" i="5"/>
  <c r="G32" i="5"/>
  <c r="P31" i="5"/>
  <c r="O31" i="5"/>
  <c r="N31" i="5"/>
  <c r="M31" i="5"/>
  <c r="L31" i="5"/>
  <c r="K31" i="5"/>
  <c r="J31" i="5"/>
  <c r="I31" i="5"/>
  <c r="H31" i="5"/>
  <c r="G31" i="5"/>
  <c r="P30" i="5"/>
  <c r="O30" i="5"/>
  <c r="N30" i="5"/>
  <c r="M30" i="5"/>
  <c r="L30" i="5"/>
  <c r="K30" i="5"/>
  <c r="J30" i="5"/>
  <c r="I30" i="5"/>
  <c r="H30" i="5"/>
  <c r="G30" i="5"/>
  <c r="P29" i="5"/>
  <c r="O29" i="5"/>
  <c r="N29" i="5"/>
  <c r="M29" i="5"/>
  <c r="L29" i="5"/>
  <c r="K29" i="5"/>
  <c r="J29" i="5"/>
  <c r="I29" i="5"/>
  <c r="H29" i="5"/>
  <c r="G29" i="5"/>
  <c r="P28" i="5"/>
  <c r="O28" i="5"/>
  <c r="N28" i="5"/>
  <c r="M28" i="5"/>
  <c r="L28" i="5"/>
  <c r="K28" i="5"/>
  <c r="J28" i="5"/>
  <c r="I28" i="5"/>
  <c r="H28" i="5"/>
  <c r="G28" i="5"/>
  <c r="P27" i="5"/>
  <c r="O27" i="5"/>
  <c r="N27" i="5"/>
  <c r="M27" i="5"/>
  <c r="L27" i="5"/>
  <c r="K27" i="5"/>
  <c r="J27" i="5"/>
  <c r="I27" i="5"/>
  <c r="H27" i="5"/>
  <c r="G27" i="5"/>
  <c r="P26" i="5"/>
  <c r="O26" i="5"/>
  <c r="N26" i="5"/>
  <c r="M26" i="5"/>
  <c r="L26" i="5"/>
  <c r="K26" i="5"/>
  <c r="J26" i="5"/>
  <c r="I26" i="5"/>
  <c r="H26" i="5"/>
  <c r="G26" i="5"/>
  <c r="P25" i="5"/>
  <c r="O25" i="5"/>
  <c r="N25" i="5"/>
  <c r="M25" i="5"/>
  <c r="L25" i="5"/>
  <c r="K25" i="5"/>
  <c r="J25" i="5"/>
  <c r="I25" i="5"/>
  <c r="H25" i="5"/>
  <c r="G25" i="5"/>
  <c r="P24" i="5"/>
  <c r="O24" i="5"/>
  <c r="N24" i="5"/>
  <c r="M24" i="5"/>
  <c r="L24" i="5"/>
  <c r="K24" i="5"/>
  <c r="J24" i="5"/>
  <c r="I24" i="5"/>
  <c r="H24" i="5"/>
  <c r="G24" i="5"/>
  <c r="P23" i="5"/>
  <c r="O23" i="5"/>
  <c r="N23" i="5"/>
  <c r="M23" i="5"/>
  <c r="L23" i="5"/>
  <c r="K23" i="5"/>
  <c r="J23" i="5"/>
  <c r="I23" i="5"/>
  <c r="H23" i="5"/>
  <c r="G23" i="5"/>
  <c r="P22" i="5"/>
  <c r="O22" i="5"/>
  <c r="N22" i="5"/>
  <c r="M22" i="5"/>
  <c r="L22" i="5"/>
  <c r="K22" i="5"/>
  <c r="J22" i="5"/>
  <c r="I22" i="5"/>
  <c r="H22" i="5"/>
  <c r="G22" i="5"/>
  <c r="P21" i="5"/>
  <c r="O21" i="5"/>
  <c r="N21" i="5"/>
  <c r="M21" i="5"/>
  <c r="L21" i="5"/>
  <c r="K21" i="5"/>
  <c r="J21" i="5"/>
  <c r="I21" i="5"/>
  <c r="H21" i="5"/>
  <c r="G21" i="5"/>
  <c r="P20" i="5"/>
  <c r="O20" i="5"/>
  <c r="N20" i="5"/>
  <c r="M20" i="5"/>
  <c r="L20" i="5"/>
  <c r="K20" i="5"/>
  <c r="J20" i="5"/>
  <c r="I20" i="5"/>
  <c r="H20" i="5"/>
  <c r="G20" i="5"/>
  <c r="P19" i="5"/>
  <c r="O19" i="5"/>
  <c r="N19" i="5"/>
  <c r="M19" i="5"/>
  <c r="L19" i="5"/>
  <c r="K19" i="5"/>
  <c r="J19" i="5"/>
  <c r="I19" i="5"/>
  <c r="H19" i="5"/>
  <c r="G19" i="5"/>
  <c r="P18" i="5"/>
  <c r="O18" i="5"/>
  <c r="N18" i="5"/>
  <c r="M18" i="5"/>
  <c r="L18" i="5"/>
  <c r="K18" i="5"/>
  <c r="J18" i="5"/>
  <c r="I18" i="5"/>
  <c r="H18" i="5"/>
  <c r="G18" i="5"/>
  <c r="P17" i="5"/>
  <c r="O17" i="5"/>
  <c r="N17" i="5"/>
  <c r="M17" i="5"/>
  <c r="L17" i="5"/>
  <c r="K17" i="5"/>
  <c r="J17" i="5"/>
  <c r="I17" i="5"/>
  <c r="H17" i="5"/>
  <c r="G17" i="5"/>
  <c r="P16" i="5"/>
  <c r="O16" i="5"/>
  <c r="N16" i="5"/>
  <c r="M16" i="5"/>
  <c r="L16" i="5"/>
  <c r="K16" i="5"/>
  <c r="J16" i="5"/>
  <c r="I16" i="5"/>
  <c r="H16" i="5"/>
  <c r="G16" i="5"/>
  <c r="P15" i="5"/>
  <c r="O15" i="5"/>
  <c r="N15" i="5"/>
  <c r="M15" i="5"/>
  <c r="L15" i="5"/>
  <c r="K15" i="5"/>
  <c r="J15" i="5"/>
  <c r="I15" i="5"/>
  <c r="H15" i="5"/>
  <c r="G15" i="5"/>
  <c r="P14" i="5"/>
  <c r="O14" i="5"/>
  <c r="N14" i="5"/>
  <c r="M14" i="5"/>
  <c r="L14" i="5"/>
  <c r="K14" i="5"/>
  <c r="J14" i="5"/>
  <c r="I14" i="5"/>
  <c r="H14" i="5"/>
  <c r="G14" i="5"/>
  <c r="P13" i="5"/>
  <c r="O13" i="5"/>
  <c r="N13" i="5"/>
  <c r="M13" i="5"/>
  <c r="L13" i="5"/>
  <c r="K13" i="5"/>
  <c r="J13" i="5"/>
  <c r="I13" i="5"/>
  <c r="H13" i="5"/>
  <c r="G13" i="5"/>
  <c r="P12" i="5"/>
  <c r="O12" i="5"/>
  <c r="N12" i="5"/>
  <c r="M12" i="5"/>
  <c r="L12" i="5"/>
  <c r="K12" i="5"/>
  <c r="J12" i="5"/>
  <c r="I12" i="5"/>
  <c r="H12" i="5"/>
  <c r="G12" i="5"/>
  <c r="P11" i="5"/>
  <c r="O11" i="5"/>
  <c r="N11" i="5"/>
  <c r="M11" i="5"/>
  <c r="L11" i="5"/>
  <c r="K11" i="5"/>
  <c r="J11" i="5"/>
  <c r="I11" i="5"/>
  <c r="H11" i="5"/>
  <c r="G11" i="5"/>
  <c r="P10" i="5"/>
  <c r="O10" i="5"/>
  <c r="N10" i="5"/>
  <c r="M10" i="5"/>
  <c r="L10" i="5"/>
  <c r="K10" i="5"/>
  <c r="J10" i="5"/>
  <c r="I10" i="5"/>
  <c r="H10" i="5"/>
  <c r="G10" i="5"/>
  <c r="P9" i="5"/>
  <c r="O9" i="5"/>
  <c r="N9" i="5"/>
  <c r="M9" i="5"/>
  <c r="L9" i="5"/>
  <c r="K9" i="5"/>
  <c r="J9" i="5"/>
  <c r="I9" i="5"/>
  <c r="H9" i="5"/>
  <c r="G9" i="5"/>
  <c r="P8" i="5"/>
  <c r="O8" i="5"/>
  <c r="N8" i="5"/>
  <c r="M8" i="5"/>
  <c r="L8" i="5"/>
  <c r="K8" i="5"/>
  <c r="J8" i="5"/>
  <c r="I8" i="5"/>
  <c r="H8" i="5"/>
  <c r="G8" i="5"/>
  <c r="P7" i="5"/>
  <c r="P63" i="5" s="1"/>
  <c r="O7" i="5"/>
  <c r="O64" i="5" s="1"/>
  <c r="N7" i="5"/>
  <c r="N64" i="5" s="1"/>
  <c r="M7" i="5"/>
  <c r="L7" i="5"/>
  <c r="K7" i="5"/>
  <c r="J7" i="5"/>
  <c r="J63" i="5" s="1"/>
  <c r="I7" i="5"/>
  <c r="I63" i="5" s="1"/>
  <c r="H7" i="5"/>
  <c r="H63" i="5" s="1"/>
  <c r="G7" i="5"/>
  <c r="G64" i="5" s="1"/>
  <c r="P6" i="5"/>
  <c r="O6" i="5"/>
  <c r="N6" i="5"/>
  <c r="M6" i="5"/>
  <c r="L6" i="5"/>
  <c r="K6" i="5"/>
  <c r="J6" i="5"/>
  <c r="I6" i="5"/>
  <c r="H6" i="5"/>
  <c r="G6" i="5"/>
  <c r="P5" i="5"/>
  <c r="O5" i="5"/>
  <c r="N5" i="5"/>
  <c r="M5" i="5"/>
  <c r="L5" i="5"/>
  <c r="K5" i="5"/>
  <c r="J5" i="5"/>
  <c r="I5" i="5"/>
  <c r="H5" i="5"/>
  <c r="G5" i="5"/>
  <c r="P4" i="5"/>
  <c r="O4" i="5"/>
  <c r="N4" i="5"/>
  <c r="M4" i="5"/>
  <c r="L4" i="5"/>
  <c r="K4" i="5"/>
  <c r="J4" i="5"/>
  <c r="I4" i="5"/>
  <c r="H4" i="5"/>
  <c r="G4" i="5"/>
  <c r="P3" i="5"/>
  <c r="O3" i="5"/>
  <c r="N3" i="5"/>
  <c r="M3" i="5"/>
  <c r="L3" i="5"/>
  <c r="K3" i="5"/>
  <c r="J3" i="5"/>
  <c r="I3" i="5"/>
  <c r="H3" i="5"/>
  <c r="G3" i="5"/>
  <c r="P2" i="5"/>
  <c r="O2" i="5"/>
  <c r="N2" i="5"/>
  <c r="M2" i="5"/>
  <c r="L2" i="5"/>
  <c r="K2" i="5"/>
  <c r="J2" i="5"/>
  <c r="I2" i="5"/>
  <c r="H2" i="5"/>
  <c r="G2" i="5"/>
  <c r="A6" i="4"/>
  <c r="P2" i="4"/>
  <c r="O2" i="4"/>
  <c r="N2" i="4"/>
  <c r="M2" i="4"/>
  <c r="M3" i="4" s="1"/>
  <c r="I4" i="11" s="1"/>
  <c r="L2" i="4"/>
  <c r="L3" i="4" s="1"/>
  <c r="H4" i="11" s="1"/>
  <c r="K2" i="4"/>
  <c r="K3" i="4" s="1"/>
  <c r="G4" i="11" s="1"/>
  <c r="J2" i="4"/>
  <c r="J4" i="4" s="1"/>
  <c r="I2" i="4"/>
  <c r="I4" i="4" s="1"/>
  <c r="H2" i="4"/>
  <c r="G2" i="4"/>
  <c r="G87" i="3"/>
  <c r="G86" i="3"/>
  <c r="G85" i="3"/>
  <c r="A81" i="3"/>
  <c r="P77" i="3"/>
  <c r="O77" i="3"/>
  <c r="N77" i="3"/>
  <c r="M77" i="3"/>
  <c r="L77" i="3"/>
  <c r="K77" i="3"/>
  <c r="J77" i="3"/>
  <c r="I77" i="3"/>
  <c r="H77" i="3"/>
  <c r="G77" i="3"/>
  <c r="P76" i="3"/>
  <c r="O76" i="3"/>
  <c r="N76" i="3"/>
  <c r="M76" i="3"/>
  <c r="L76" i="3"/>
  <c r="K76" i="3"/>
  <c r="J76" i="3"/>
  <c r="I76" i="3"/>
  <c r="H76" i="3"/>
  <c r="G76" i="3"/>
  <c r="P75" i="3"/>
  <c r="O75" i="3"/>
  <c r="N75" i="3"/>
  <c r="M75" i="3"/>
  <c r="L75" i="3"/>
  <c r="K75" i="3"/>
  <c r="J75" i="3"/>
  <c r="I75" i="3"/>
  <c r="H75" i="3"/>
  <c r="G75" i="3"/>
  <c r="P74" i="3"/>
  <c r="O74" i="3"/>
  <c r="N74" i="3"/>
  <c r="M74" i="3"/>
  <c r="L74" i="3"/>
  <c r="K74" i="3"/>
  <c r="J74" i="3"/>
  <c r="I74" i="3"/>
  <c r="H74" i="3"/>
  <c r="G74" i="3"/>
  <c r="P73" i="3"/>
  <c r="O73" i="3"/>
  <c r="N73" i="3"/>
  <c r="M73" i="3"/>
  <c r="L73" i="3"/>
  <c r="K73" i="3"/>
  <c r="J73" i="3"/>
  <c r="I73" i="3"/>
  <c r="H73" i="3"/>
  <c r="G73" i="3"/>
  <c r="P72" i="3"/>
  <c r="O72" i="3"/>
  <c r="N72" i="3"/>
  <c r="M72" i="3"/>
  <c r="L72" i="3"/>
  <c r="K72" i="3"/>
  <c r="J72" i="3"/>
  <c r="I72" i="3"/>
  <c r="H72" i="3"/>
  <c r="G72" i="3"/>
  <c r="P71" i="3"/>
  <c r="O71" i="3"/>
  <c r="N71" i="3"/>
  <c r="M71" i="3"/>
  <c r="L71" i="3"/>
  <c r="K71" i="3"/>
  <c r="J71" i="3"/>
  <c r="I71" i="3"/>
  <c r="H71" i="3"/>
  <c r="G71" i="3"/>
  <c r="P70" i="3"/>
  <c r="O70" i="3"/>
  <c r="N70" i="3"/>
  <c r="M70" i="3"/>
  <c r="L70" i="3"/>
  <c r="K70" i="3"/>
  <c r="J70" i="3"/>
  <c r="I70" i="3"/>
  <c r="H70" i="3"/>
  <c r="G70" i="3"/>
  <c r="P69" i="3"/>
  <c r="O69" i="3"/>
  <c r="N69" i="3"/>
  <c r="M69" i="3"/>
  <c r="L69" i="3"/>
  <c r="K69" i="3"/>
  <c r="J69" i="3"/>
  <c r="I69" i="3"/>
  <c r="H69" i="3"/>
  <c r="G69" i="3"/>
  <c r="P68" i="3"/>
  <c r="O68" i="3"/>
  <c r="N68" i="3"/>
  <c r="M68" i="3"/>
  <c r="L68" i="3"/>
  <c r="K68" i="3"/>
  <c r="J68" i="3"/>
  <c r="I68" i="3"/>
  <c r="H68" i="3"/>
  <c r="G68" i="3"/>
  <c r="P67" i="3"/>
  <c r="O67" i="3"/>
  <c r="N67" i="3"/>
  <c r="M67" i="3"/>
  <c r="L67" i="3"/>
  <c r="K67" i="3"/>
  <c r="J67" i="3"/>
  <c r="I67" i="3"/>
  <c r="H67" i="3"/>
  <c r="G67" i="3"/>
  <c r="P66" i="3"/>
  <c r="O66" i="3"/>
  <c r="N66" i="3"/>
  <c r="M66" i="3"/>
  <c r="L66" i="3"/>
  <c r="K66" i="3"/>
  <c r="J66" i="3"/>
  <c r="I66" i="3"/>
  <c r="H66" i="3"/>
  <c r="G66" i="3"/>
  <c r="P65" i="3"/>
  <c r="O65" i="3"/>
  <c r="N65" i="3"/>
  <c r="M65" i="3"/>
  <c r="L65" i="3"/>
  <c r="K65" i="3"/>
  <c r="J65" i="3"/>
  <c r="I65" i="3"/>
  <c r="H65" i="3"/>
  <c r="G65" i="3"/>
  <c r="P64" i="3"/>
  <c r="O64" i="3"/>
  <c r="N64" i="3"/>
  <c r="M64" i="3"/>
  <c r="L64" i="3"/>
  <c r="K64" i="3"/>
  <c r="J64" i="3"/>
  <c r="I64" i="3"/>
  <c r="H64" i="3"/>
  <c r="G64" i="3"/>
  <c r="P63" i="3"/>
  <c r="O63" i="3"/>
  <c r="N63" i="3"/>
  <c r="M63" i="3"/>
  <c r="L63" i="3"/>
  <c r="K63" i="3"/>
  <c r="J63" i="3"/>
  <c r="I63" i="3"/>
  <c r="H63" i="3"/>
  <c r="G63" i="3"/>
  <c r="P62" i="3"/>
  <c r="O62" i="3"/>
  <c r="N62" i="3"/>
  <c r="M62" i="3"/>
  <c r="L62" i="3"/>
  <c r="K62" i="3"/>
  <c r="J62" i="3"/>
  <c r="I62" i="3"/>
  <c r="H62" i="3"/>
  <c r="G62" i="3"/>
  <c r="P61" i="3"/>
  <c r="O61" i="3"/>
  <c r="N61" i="3"/>
  <c r="M61" i="3"/>
  <c r="L61" i="3"/>
  <c r="K61" i="3"/>
  <c r="J61" i="3"/>
  <c r="I61" i="3"/>
  <c r="H61" i="3"/>
  <c r="G61" i="3"/>
  <c r="P60" i="3"/>
  <c r="O60" i="3"/>
  <c r="N60" i="3"/>
  <c r="M60" i="3"/>
  <c r="L60" i="3"/>
  <c r="K60" i="3"/>
  <c r="J60" i="3"/>
  <c r="I60" i="3"/>
  <c r="H60" i="3"/>
  <c r="G60" i="3"/>
  <c r="P59" i="3"/>
  <c r="O59" i="3"/>
  <c r="N59" i="3"/>
  <c r="M59" i="3"/>
  <c r="L59" i="3"/>
  <c r="K59" i="3"/>
  <c r="J59" i="3"/>
  <c r="I59" i="3"/>
  <c r="H59" i="3"/>
  <c r="G59" i="3"/>
  <c r="P58" i="3"/>
  <c r="O58" i="3"/>
  <c r="N58" i="3"/>
  <c r="M58" i="3"/>
  <c r="L58" i="3"/>
  <c r="K58" i="3"/>
  <c r="J58" i="3"/>
  <c r="I58" i="3"/>
  <c r="H58" i="3"/>
  <c r="G58" i="3"/>
  <c r="P57" i="3"/>
  <c r="O57" i="3"/>
  <c r="N57" i="3"/>
  <c r="M57" i="3"/>
  <c r="L57" i="3"/>
  <c r="K57" i="3"/>
  <c r="J57" i="3"/>
  <c r="I57" i="3"/>
  <c r="H57" i="3"/>
  <c r="G57" i="3"/>
  <c r="P56" i="3"/>
  <c r="O56" i="3"/>
  <c r="N56" i="3"/>
  <c r="M56" i="3"/>
  <c r="L56" i="3"/>
  <c r="K56" i="3"/>
  <c r="J56" i="3"/>
  <c r="I56" i="3"/>
  <c r="H56" i="3"/>
  <c r="G56" i="3"/>
  <c r="P55" i="3"/>
  <c r="O55" i="3"/>
  <c r="N55" i="3"/>
  <c r="M55" i="3"/>
  <c r="L55" i="3"/>
  <c r="K55" i="3"/>
  <c r="J55" i="3"/>
  <c r="I55" i="3"/>
  <c r="H55" i="3"/>
  <c r="G55" i="3"/>
  <c r="P54" i="3"/>
  <c r="O54" i="3"/>
  <c r="N54" i="3"/>
  <c r="M54" i="3"/>
  <c r="L54" i="3"/>
  <c r="K54" i="3"/>
  <c r="J54" i="3"/>
  <c r="I54" i="3"/>
  <c r="H54" i="3"/>
  <c r="G54" i="3"/>
  <c r="P53" i="3"/>
  <c r="O53" i="3"/>
  <c r="N53" i="3"/>
  <c r="M53" i="3"/>
  <c r="L53" i="3"/>
  <c r="K53" i="3"/>
  <c r="J53" i="3"/>
  <c r="I53" i="3"/>
  <c r="H53" i="3"/>
  <c r="G53" i="3"/>
  <c r="P52" i="3"/>
  <c r="O52" i="3"/>
  <c r="N52" i="3"/>
  <c r="M52" i="3"/>
  <c r="L52" i="3"/>
  <c r="K52" i="3"/>
  <c r="J52" i="3"/>
  <c r="I52" i="3"/>
  <c r="H52" i="3"/>
  <c r="G52" i="3"/>
  <c r="P51" i="3"/>
  <c r="O51" i="3"/>
  <c r="N51" i="3"/>
  <c r="M51" i="3"/>
  <c r="L51" i="3"/>
  <c r="K51" i="3"/>
  <c r="J51" i="3"/>
  <c r="I51" i="3"/>
  <c r="H51" i="3"/>
  <c r="G51" i="3"/>
  <c r="P50" i="3"/>
  <c r="O50" i="3"/>
  <c r="N50" i="3"/>
  <c r="M50" i="3"/>
  <c r="L50" i="3"/>
  <c r="K50" i="3"/>
  <c r="J50" i="3"/>
  <c r="I50" i="3"/>
  <c r="H50" i="3"/>
  <c r="G50" i="3"/>
  <c r="P49" i="3"/>
  <c r="O49" i="3"/>
  <c r="N49" i="3"/>
  <c r="M49" i="3"/>
  <c r="L49" i="3"/>
  <c r="K49" i="3"/>
  <c r="J49" i="3"/>
  <c r="I49" i="3"/>
  <c r="H49" i="3"/>
  <c r="G49" i="3"/>
  <c r="P48" i="3"/>
  <c r="O48" i="3"/>
  <c r="N48" i="3"/>
  <c r="M48" i="3"/>
  <c r="L48" i="3"/>
  <c r="K48" i="3"/>
  <c r="J48" i="3"/>
  <c r="I48" i="3"/>
  <c r="H48" i="3"/>
  <c r="G48" i="3"/>
  <c r="P47" i="3"/>
  <c r="O47" i="3"/>
  <c r="N47" i="3"/>
  <c r="M47" i="3"/>
  <c r="L47" i="3"/>
  <c r="K47" i="3"/>
  <c r="J47" i="3"/>
  <c r="I47" i="3"/>
  <c r="H47" i="3"/>
  <c r="G47" i="3"/>
  <c r="P46" i="3"/>
  <c r="O46" i="3"/>
  <c r="N46" i="3"/>
  <c r="M46" i="3"/>
  <c r="L46" i="3"/>
  <c r="K46" i="3"/>
  <c r="J46" i="3"/>
  <c r="I46" i="3"/>
  <c r="H46" i="3"/>
  <c r="G46" i="3"/>
  <c r="P45" i="3"/>
  <c r="O45" i="3"/>
  <c r="N45" i="3"/>
  <c r="M45" i="3"/>
  <c r="L45" i="3"/>
  <c r="K45" i="3"/>
  <c r="J45" i="3"/>
  <c r="I45" i="3"/>
  <c r="H45" i="3"/>
  <c r="G45" i="3"/>
  <c r="P44" i="3"/>
  <c r="O44" i="3"/>
  <c r="N44" i="3"/>
  <c r="M44" i="3"/>
  <c r="L44" i="3"/>
  <c r="K44" i="3"/>
  <c r="J44" i="3"/>
  <c r="I44" i="3"/>
  <c r="H44" i="3"/>
  <c r="G44" i="3"/>
  <c r="P43" i="3"/>
  <c r="O43" i="3"/>
  <c r="N43" i="3"/>
  <c r="M43" i="3"/>
  <c r="L43" i="3"/>
  <c r="K43" i="3"/>
  <c r="J43" i="3"/>
  <c r="I43" i="3"/>
  <c r="H43" i="3"/>
  <c r="G43" i="3"/>
  <c r="P42" i="3"/>
  <c r="O42" i="3"/>
  <c r="N42" i="3"/>
  <c r="M42" i="3"/>
  <c r="L42" i="3"/>
  <c r="K42" i="3"/>
  <c r="J42" i="3"/>
  <c r="I42" i="3"/>
  <c r="H42" i="3"/>
  <c r="G42" i="3"/>
  <c r="P41" i="3"/>
  <c r="O41" i="3"/>
  <c r="N41" i="3"/>
  <c r="M41" i="3"/>
  <c r="L41" i="3"/>
  <c r="K41" i="3"/>
  <c r="J41" i="3"/>
  <c r="I41" i="3"/>
  <c r="H41" i="3"/>
  <c r="G41" i="3"/>
  <c r="P40" i="3"/>
  <c r="O40" i="3"/>
  <c r="N40" i="3"/>
  <c r="M40" i="3"/>
  <c r="L40" i="3"/>
  <c r="K40" i="3"/>
  <c r="J40" i="3"/>
  <c r="I40" i="3"/>
  <c r="H40" i="3"/>
  <c r="G40" i="3"/>
  <c r="P39" i="3"/>
  <c r="O39" i="3"/>
  <c r="N39" i="3"/>
  <c r="M39" i="3"/>
  <c r="L39" i="3"/>
  <c r="K39" i="3"/>
  <c r="J39" i="3"/>
  <c r="I39" i="3"/>
  <c r="H39" i="3"/>
  <c r="G39" i="3"/>
  <c r="P38" i="3"/>
  <c r="O38" i="3"/>
  <c r="N38" i="3"/>
  <c r="M38" i="3"/>
  <c r="L38" i="3"/>
  <c r="K38" i="3"/>
  <c r="J38" i="3"/>
  <c r="I38" i="3"/>
  <c r="H38" i="3"/>
  <c r="G38" i="3"/>
  <c r="P37" i="3"/>
  <c r="O37" i="3"/>
  <c r="N37" i="3"/>
  <c r="M37" i="3"/>
  <c r="L37" i="3"/>
  <c r="K37" i="3"/>
  <c r="J37" i="3"/>
  <c r="I37" i="3"/>
  <c r="H37" i="3"/>
  <c r="G37" i="3"/>
  <c r="P36" i="3"/>
  <c r="O36" i="3"/>
  <c r="N36" i="3"/>
  <c r="M36" i="3"/>
  <c r="L36" i="3"/>
  <c r="K36" i="3"/>
  <c r="J36" i="3"/>
  <c r="I36" i="3"/>
  <c r="H36" i="3"/>
  <c r="G36" i="3"/>
  <c r="P35" i="3"/>
  <c r="O35" i="3"/>
  <c r="N35" i="3"/>
  <c r="M35" i="3"/>
  <c r="L35" i="3"/>
  <c r="K35" i="3"/>
  <c r="J35" i="3"/>
  <c r="I35" i="3"/>
  <c r="H35" i="3"/>
  <c r="G35" i="3"/>
  <c r="P34" i="3"/>
  <c r="O34" i="3"/>
  <c r="N34" i="3"/>
  <c r="M34" i="3"/>
  <c r="L34" i="3"/>
  <c r="K34" i="3"/>
  <c r="J34" i="3"/>
  <c r="I34" i="3"/>
  <c r="H34" i="3"/>
  <c r="G34" i="3"/>
  <c r="P33" i="3"/>
  <c r="O33" i="3"/>
  <c r="N33" i="3"/>
  <c r="M33" i="3"/>
  <c r="L33" i="3"/>
  <c r="K33" i="3"/>
  <c r="J33" i="3"/>
  <c r="I33" i="3"/>
  <c r="H33" i="3"/>
  <c r="G33" i="3"/>
  <c r="P32" i="3"/>
  <c r="O32" i="3"/>
  <c r="N32" i="3"/>
  <c r="M32" i="3"/>
  <c r="L32" i="3"/>
  <c r="K32" i="3"/>
  <c r="J32" i="3"/>
  <c r="I32" i="3"/>
  <c r="H32" i="3"/>
  <c r="G32" i="3"/>
  <c r="P31" i="3"/>
  <c r="O31" i="3"/>
  <c r="N31" i="3"/>
  <c r="M31" i="3"/>
  <c r="L31" i="3"/>
  <c r="K31" i="3"/>
  <c r="J31" i="3"/>
  <c r="I31" i="3"/>
  <c r="H31" i="3"/>
  <c r="G31" i="3"/>
  <c r="P30" i="3"/>
  <c r="O30" i="3"/>
  <c r="N30" i="3"/>
  <c r="M30" i="3"/>
  <c r="L30" i="3"/>
  <c r="K30" i="3"/>
  <c r="J30" i="3"/>
  <c r="I30" i="3"/>
  <c r="H30" i="3"/>
  <c r="G30" i="3"/>
  <c r="P29" i="3"/>
  <c r="O29" i="3"/>
  <c r="N29" i="3"/>
  <c r="M29" i="3"/>
  <c r="L29" i="3"/>
  <c r="K29" i="3"/>
  <c r="J29" i="3"/>
  <c r="I29" i="3"/>
  <c r="H29" i="3"/>
  <c r="G29" i="3"/>
  <c r="P28" i="3"/>
  <c r="O28" i="3"/>
  <c r="N28" i="3"/>
  <c r="M28" i="3"/>
  <c r="L28" i="3"/>
  <c r="K28" i="3"/>
  <c r="J28" i="3"/>
  <c r="I28" i="3"/>
  <c r="H28" i="3"/>
  <c r="G28" i="3"/>
  <c r="P27" i="3"/>
  <c r="O27" i="3"/>
  <c r="N27" i="3"/>
  <c r="M27" i="3"/>
  <c r="L27" i="3"/>
  <c r="K27" i="3"/>
  <c r="J27" i="3"/>
  <c r="I27" i="3"/>
  <c r="H27" i="3"/>
  <c r="G27" i="3"/>
  <c r="P26" i="3"/>
  <c r="O26" i="3"/>
  <c r="N26" i="3"/>
  <c r="M26" i="3"/>
  <c r="L26" i="3"/>
  <c r="K26" i="3"/>
  <c r="J26" i="3"/>
  <c r="I26" i="3"/>
  <c r="H26" i="3"/>
  <c r="G26" i="3"/>
  <c r="P25" i="3"/>
  <c r="O25" i="3"/>
  <c r="N25" i="3"/>
  <c r="M25" i="3"/>
  <c r="L25" i="3"/>
  <c r="K25" i="3"/>
  <c r="J25" i="3"/>
  <c r="I25" i="3"/>
  <c r="H25" i="3"/>
  <c r="G25" i="3"/>
  <c r="P24" i="3"/>
  <c r="O24" i="3"/>
  <c r="N24" i="3"/>
  <c r="M24" i="3"/>
  <c r="L24" i="3"/>
  <c r="K24" i="3"/>
  <c r="J24" i="3"/>
  <c r="I24" i="3"/>
  <c r="H24" i="3"/>
  <c r="G24" i="3"/>
  <c r="P23" i="3"/>
  <c r="O23" i="3"/>
  <c r="N23" i="3"/>
  <c r="M23" i="3"/>
  <c r="L23" i="3"/>
  <c r="K23" i="3"/>
  <c r="J23" i="3"/>
  <c r="I23" i="3"/>
  <c r="H23" i="3"/>
  <c r="G23" i="3"/>
  <c r="P22" i="3"/>
  <c r="O22" i="3"/>
  <c r="N22" i="3"/>
  <c r="M22" i="3"/>
  <c r="L22" i="3"/>
  <c r="K22" i="3"/>
  <c r="J22" i="3"/>
  <c r="I22" i="3"/>
  <c r="H22" i="3"/>
  <c r="G22" i="3"/>
  <c r="P21" i="3"/>
  <c r="O21" i="3"/>
  <c r="N21" i="3"/>
  <c r="M21" i="3"/>
  <c r="L21" i="3"/>
  <c r="K21" i="3"/>
  <c r="J21" i="3"/>
  <c r="I21" i="3"/>
  <c r="H21" i="3"/>
  <c r="G21" i="3"/>
  <c r="P20" i="3"/>
  <c r="O20" i="3"/>
  <c r="N20" i="3"/>
  <c r="M20" i="3"/>
  <c r="L20" i="3"/>
  <c r="K20" i="3"/>
  <c r="J20" i="3"/>
  <c r="I20" i="3"/>
  <c r="H20" i="3"/>
  <c r="G20" i="3"/>
  <c r="P19" i="3"/>
  <c r="O19" i="3"/>
  <c r="N19" i="3"/>
  <c r="M19" i="3"/>
  <c r="L19" i="3"/>
  <c r="K19" i="3"/>
  <c r="J19" i="3"/>
  <c r="I19" i="3"/>
  <c r="H19" i="3"/>
  <c r="G19" i="3"/>
  <c r="P18" i="3"/>
  <c r="O18" i="3"/>
  <c r="N18" i="3"/>
  <c r="M18" i="3"/>
  <c r="L18" i="3"/>
  <c r="K18" i="3"/>
  <c r="J18" i="3"/>
  <c r="I18" i="3"/>
  <c r="H18" i="3"/>
  <c r="G18" i="3"/>
  <c r="P17" i="3"/>
  <c r="O17" i="3"/>
  <c r="N17" i="3"/>
  <c r="M17" i="3"/>
  <c r="L17" i="3"/>
  <c r="K17" i="3"/>
  <c r="J17" i="3"/>
  <c r="I17" i="3"/>
  <c r="H17" i="3"/>
  <c r="G17" i="3"/>
  <c r="P16" i="3"/>
  <c r="O16" i="3"/>
  <c r="N16" i="3"/>
  <c r="M16" i="3"/>
  <c r="L16" i="3"/>
  <c r="K16" i="3"/>
  <c r="J16" i="3"/>
  <c r="I16" i="3"/>
  <c r="H16" i="3"/>
  <c r="G16" i="3"/>
  <c r="P15" i="3"/>
  <c r="O15" i="3"/>
  <c r="N15" i="3"/>
  <c r="M15" i="3"/>
  <c r="L15" i="3"/>
  <c r="K15" i="3"/>
  <c r="J15" i="3"/>
  <c r="I15" i="3"/>
  <c r="H15" i="3"/>
  <c r="G15" i="3"/>
  <c r="P14" i="3"/>
  <c r="O14" i="3"/>
  <c r="N14" i="3"/>
  <c r="M14" i="3"/>
  <c r="L14" i="3"/>
  <c r="K14" i="3"/>
  <c r="J14" i="3"/>
  <c r="I14" i="3"/>
  <c r="H14" i="3"/>
  <c r="G14" i="3"/>
  <c r="P13" i="3"/>
  <c r="O13" i="3"/>
  <c r="N13" i="3"/>
  <c r="M13" i="3"/>
  <c r="L13" i="3"/>
  <c r="K13" i="3"/>
  <c r="J13" i="3"/>
  <c r="I13" i="3"/>
  <c r="H13" i="3"/>
  <c r="P12" i="3"/>
  <c r="O12" i="3"/>
  <c r="N12" i="3"/>
  <c r="M12" i="3"/>
  <c r="L12" i="3"/>
  <c r="K12" i="3"/>
  <c r="J12" i="3"/>
  <c r="I12" i="3"/>
  <c r="H12" i="3"/>
  <c r="P11" i="3"/>
  <c r="O11" i="3"/>
  <c r="N11" i="3"/>
  <c r="M11" i="3"/>
  <c r="L11" i="3"/>
  <c r="K11" i="3"/>
  <c r="J11" i="3"/>
  <c r="I11" i="3"/>
  <c r="H11" i="3"/>
  <c r="P10" i="3"/>
  <c r="O10" i="3"/>
  <c r="N10" i="3"/>
  <c r="M10" i="3"/>
  <c r="L10" i="3"/>
  <c r="K10" i="3"/>
  <c r="J10" i="3"/>
  <c r="I10" i="3"/>
  <c r="H10" i="3"/>
  <c r="P9" i="3"/>
  <c r="O9" i="3"/>
  <c r="N9" i="3"/>
  <c r="M9" i="3"/>
  <c r="L9" i="3"/>
  <c r="K9" i="3"/>
  <c r="J9" i="3"/>
  <c r="I9" i="3"/>
  <c r="H9" i="3"/>
  <c r="P8" i="3"/>
  <c r="O8" i="3"/>
  <c r="N8" i="3"/>
  <c r="M8" i="3"/>
  <c r="L8" i="3"/>
  <c r="K8" i="3"/>
  <c r="J8" i="3"/>
  <c r="I8" i="3"/>
  <c r="H8" i="3"/>
  <c r="G8" i="3"/>
  <c r="P7" i="3"/>
  <c r="O7" i="3"/>
  <c r="N7" i="3"/>
  <c r="M7" i="3"/>
  <c r="L7" i="3"/>
  <c r="K7" i="3"/>
  <c r="J7" i="3"/>
  <c r="I7" i="3"/>
  <c r="H7" i="3"/>
  <c r="G7" i="3"/>
  <c r="P6" i="3"/>
  <c r="O6" i="3"/>
  <c r="N6" i="3"/>
  <c r="M6" i="3"/>
  <c r="L6" i="3"/>
  <c r="K6" i="3"/>
  <c r="J6" i="3"/>
  <c r="I6" i="3"/>
  <c r="H6" i="3"/>
  <c r="G6" i="3"/>
  <c r="P5" i="3"/>
  <c r="O5" i="3"/>
  <c r="N5" i="3"/>
  <c r="M5" i="3"/>
  <c r="L5" i="3"/>
  <c r="K5" i="3"/>
  <c r="J5" i="3"/>
  <c r="I5" i="3"/>
  <c r="H5" i="3"/>
  <c r="G5" i="3"/>
  <c r="P4" i="3"/>
  <c r="O4" i="3"/>
  <c r="N4" i="3"/>
  <c r="M4" i="3"/>
  <c r="L4" i="3"/>
  <c r="K4" i="3"/>
  <c r="J4" i="3"/>
  <c r="I4" i="3"/>
  <c r="H4" i="3"/>
  <c r="G4" i="3"/>
  <c r="P3" i="3"/>
  <c r="O3" i="3"/>
  <c r="N3" i="3"/>
  <c r="M3" i="3"/>
  <c r="L3" i="3"/>
  <c r="K3" i="3"/>
  <c r="J3" i="3"/>
  <c r="I3" i="3"/>
  <c r="H3" i="3"/>
  <c r="G3" i="3"/>
  <c r="P2" i="3"/>
  <c r="O2" i="3"/>
  <c r="N2" i="3"/>
  <c r="M2" i="3"/>
  <c r="L2" i="3"/>
  <c r="K2" i="3"/>
  <c r="J2" i="3"/>
  <c r="I2" i="3"/>
  <c r="H2" i="3"/>
  <c r="G2" i="3"/>
  <c r="U345" i="2"/>
  <c r="W345" i="2" s="1"/>
  <c r="P341" i="2"/>
  <c r="O341" i="2"/>
  <c r="N341" i="2"/>
  <c r="M341" i="2"/>
  <c r="L341" i="2"/>
  <c r="K341" i="2"/>
  <c r="J341" i="2"/>
  <c r="I341" i="2"/>
  <c r="H341" i="2"/>
  <c r="G341" i="2"/>
  <c r="P340" i="2"/>
  <c r="O340" i="2"/>
  <c r="N340" i="2"/>
  <c r="M340" i="2"/>
  <c r="L340" i="2"/>
  <c r="K340" i="2"/>
  <c r="J340" i="2"/>
  <c r="I340" i="2"/>
  <c r="H340" i="2"/>
  <c r="G340" i="2"/>
  <c r="P339" i="2"/>
  <c r="O339" i="2"/>
  <c r="N339" i="2"/>
  <c r="M339" i="2"/>
  <c r="L339" i="2"/>
  <c r="K339" i="2"/>
  <c r="J339" i="2"/>
  <c r="I339" i="2"/>
  <c r="H339" i="2"/>
  <c r="G339" i="2"/>
  <c r="P338" i="2"/>
  <c r="O338" i="2"/>
  <c r="N338" i="2"/>
  <c r="M338" i="2"/>
  <c r="L338" i="2"/>
  <c r="K338" i="2"/>
  <c r="J338" i="2"/>
  <c r="I338" i="2"/>
  <c r="H338" i="2"/>
  <c r="G338" i="2"/>
  <c r="P337" i="2"/>
  <c r="O337" i="2"/>
  <c r="N337" i="2"/>
  <c r="M337" i="2"/>
  <c r="L337" i="2"/>
  <c r="K337" i="2"/>
  <c r="J337" i="2"/>
  <c r="I337" i="2"/>
  <c r="H337" i="2"/>
  <c r="G337" i="2"/>
  <c r="P336" i="2"/>
  <c r="O336" i="2"/>
  <c r="N336" i="2"/>
  <c r="M336" i="2"/>
  <c r="L336" i="2"/>
  <c r="K336" i="2"/>
  <c r="J336" i="2"/>
  <c r="I336" i="2"/>
  <c r="H336" i="2"/>
  <c r="G336" i="2"/>
  <c r="P335" i="2"/>
  <c r="O335" i="2"/>
  <c r="N335" i="2"/>
  <c r="M335" i="2"/>
  <c r="L335" i="2"/>
  <c r="K335" i="2"/>
  <c r="J335" i="2"/>
  <c r="I335" i="2"/>
  <c r="H335" i="2"/>
  <c r="G335" i="2"/>
  <c r="P334" i="2"/>
  <c r="O334" i="2"/>
  <c r="N334" i="2"/>
  <c r="M334" i="2"/>
  <c r="L334" i="2"/>
  <c r="K334" i="2"/>
  <c r="J334" i="2"/>
  <c r="I334" i="2"/>
  <c r="H334" i="2"/>
  <c r="G334" i="2"/>
  <c r="P333" i="2"/>
  <c r="O333" i="2"/>
  <c r="N333" i="2"/>
  <c r="M333" i="2"/>
  <c r="L333" i="2"/>
  <c r="K333" i="2"/>
  <c r="J333" i="2"/>
  <c r="I333" i="2"/>
  <c r="H333" i="2"/>
  <c r="G333" i="2"/>
  <c r="P332" i="2"/>
  <c r="O332" i="2"/>
  <c r="N332" i="2"/>
  <c r="M332" i="2"/>
  <c r="L332" i="2"/>
  <c r="K332" i="2"/>
  <c r="J332" i="2"/>
  <c r="I332" i="2"/>
  <c r="H332" i="2"/>
  <c r="G332" i="2"/>
  <c r="P331" i="2"/>
  <c r="O331" i="2"/>
  <c r="N331" i="2"/>
  <c r="M331" i="2"/>
  <c r="L331" i="2"/>
  <c r="K331" i="2"/>
  <c r="J331" i="2"/>
  <c r="I331" i="2"/>
  <c r="H331" i="2"/>
  <c r="G331" i="2"/>
  <c r="P330" i="2"/>
  <c r="O330" i="2"/>
  <c r="N330" i="2"/>
  <c r="M330" i="2"/>
  <c r="L330" i="2"/>
  <c r="K330" i="2"/>
  <c r="J330" i="2"/>
  <c r="I330" i="2"/>
  <c r="H330" i="2"/>
  <c r="G330" i="2"/>
  <c r="P329" i="2"/>
  <c r="O329" i="2"/>
  <c r="N329" i="2"/>
  <c r="M329" i="2"/>
  <c r="L329" i="2"/>
  <c r="K329" i="2"/>
  <c r="J329" i="2"/>
  <c r="I329" i="2"/>
  <c r="H329" i="2"/>
  <c r="G329" i="2"/>
  <c r="P328" i="2"/>
  <c r="O328" i="2"/>
  <c r="N328" i="2"/>
  <c r="M328" i="2"/>
  <c r="L328" i="2"/>
  <c r="K328" i="2"/>
  <c r="J328" i="2"/>
  <c r="I328" i="2"/>
  <c r="H328" i="2"/>
  <c r="G328" i="2"/>
  <c r="P327" i="2"/>
  <c r="O327" i="2"/>
  <c r="N327" i="2"/>
  <c r="M327" i="2"/>
  <c r="L327" i="2"/>
  <c r="K327" i="2"/>
  <c r="J327" i="2"/>
  <c r="I327" i="2"/>
  <c r="H327" i="2"/>
  <c r="G327" i="2"/>
  <c r="P326" i="2"/>
  <c r="O326" i="2"/>
  <c r="N326" i="2"/>
  <c r="M326" i="2"/>
  <c r="L326" i="2"/>
  <c r="K326" i="2"/>
  <c r="J326" i="2"/>
  <c r="I326" i="2"/>
  <c r="H326" i="2"/>
  <c r="G326" i="2"/>
  <c r="P325" i="2"/>
  <c r="O325" i="2"/>
  <c r="N325" i="2"/>
  <c r="M325" i="2"/>
  <c r="L325" i="2"/>
  <c r="K325" i="2"/>
  <c r="J325" i="2"/>
  <c r="I325" i="2"/>
  <c r="H325" i="2"/>
  <c r="G325" i="2"/>
  <c r="P324" i="2"/>
  <c r="O324" i="2"/>
  <c r="N324" i="2"/>
  <c r="M324" i="2"/>
  <c r="L324" i="2"/>
  <c r="K324" i="2"/>
  <c r="J324" i="2"/>
  <c r="I324" i="2"/>
  <c r="H324" i="2"/>
  <c r="G324" i="2"/>
  <c r="P323" i="2"/>
  <c r="O323" i="2"/>
  <c r="N323" i="2"/>
  <c r="M323" i="2"/>
  <c r="L323" i="2"/>
  <c r="K323" i="2"/>
  <c r="J323" i="2"/>
  <c r="I323" i="2"/>
  <c r="H323" i="2"/>
  <c r="G323" i="2"/>
  <c r="P322" i="2"/>
  <c r="O322" i="2"/>
  <c r="N322" i="2"/>
  <c r="M322" i="2"/>
  <c r="L322" i="2"/>
  <c r="K322" i="2"/>
  <c r="J322" i="2"/>
  <c r="I322" i="2"/>
  <c r="H322" i="2"/>
  <c r="G322" i="2"/>
  <c r="P321" i="2"/>
  <c r="O321" i="2"/>
  <c r="N321" i="2"/>
  <c r="M321" i="2"/>
  <c r="L321" i="2"/>
  <c r="K321" i="2"/>
  <c r="J321" i="2"/>
  <c r="I321" i="2"/>
  <c r="H321" i="2"/>
  <c r="G321" i="2"/>
  <c r="P320" i="2"/>
  <c r="O320" i="2"/>
  <c r="N320" i="2"/>
  <c r="M320" i="2"/>
  <c r="L320" i="2"/>
  <c r="K320" i="2"/>
  <c r="J320" i="2"/>
  <c r="I320" i="2"/>
  <c r="H320" i="2"/>
  <c r="G320" i="2"/>
  <c r="P319" i="2"/>
  <c r="O319" i="2"/>
  <c r="N319" i="2"/>
  <c r="M319" i="2"/>
  <c r="L319" i="2"/>
  <c r="K319" i="2"/>
  <c r="J319" i="2"/>
  <c r="I319" i="2"/>
  <c r="H319" i="2"/>
  <c r="G319" i="2"/>
  <c r="P318" i="2"/>
  <c r="O318" i="2"/>
  <c r="N318" i="2"/>
  <c r="M318" i="2"/>
  <c r="L318" i="2"/>
  <c r="K318" i="2"/>
  <c r="J318" i="2"/>
  <c r="I318" i="2"/>
  <c r="H318" i="2"/>
  <c r="G318" i="2"/>
  <c r="P317" i="2"/>
  <c r="O317" i="2"/>
  <c r="N317" i="2"/>
  <c r="M317" i="2"/>
  <c r="L317" i="2"/>
  <c r="K317" i="2"/>
  <c r="J317" i="2"/>
  <c r="I317" i="2"/>
  <c r="H317" i="2"/>
  <c r="G317" i="2"/>
  <c r="P316" i="2"/>
  <c r="O316" i="2"/>
  <c r="N316" i="2"/>
  <c r="M316" i="2"/>
  <c r="L316" i="2"/>
  <c r="K316" i="2"/>
  <c r="J316" i="2"/>
  <c r="I316" i="2"/>
  <c r="H316" i="2"/>
  <c r="G316" i="2"/>
  <c r="P315" i="2"/>
  <c r="O315" i="2"/>
  <c r="N315" i="2"/>
  <c r="M315" i="2"/>
  <c r="L315" i="2"/>
  <c r="K315" i="2"/>
  <c r="J315" i="2"/>
  <c r="I315" i="2"/>
  <c r="H315" i="2"/>
  <c r="G315" i="2"/>
  <c r="P314" i="2"/>
  <c r="O314" i="2"/>
  <c r="N314" i="2"/>
  <c r="M314" i="2"/>
  <c r="L314" i="2"/>
  <c r="K314" i="2"/>
  <c r="J314" i="2"/>
  <c r="I314" i="2"/>
  <c r="H314" i="2"/>
  <c r="G314" i="2"/>
  <c r="P313" i="2"/>
  <c r="O313" i="2"/>
  <c r="N313" i="2"/>
  <c r="M313" i="2"/>
  <c r="L313" i="2"/>
  <c r="K313" i="2"/>
  <c r="J313" i="2"/>
  <c r="I313" i="2"/>
  <c r="H313" i="2"/>
  <c r="G313" i="2"/>
  <c r="P312" i="2"/>
  <c r="O312" i="2"/>
  <c r="N312" i="2"/>
  <c r="M312" i="2"/>
  <c r="L312" i="2"/>
  <c r="K312" i="2"/>
  <c r="J312" i="2"/>
  <c r="I312" i="2"/>
  <c r="H312" i="2"/>
  <c r="G312" i="2"/>
  <c r="P311" i="2"/>
  <c r="O311" i="2"/>
  <c r="N311" i="2"/>
  <c r="M311" i="2"/>
  <c r="L311" i="2"/>
  <c r="K311" i="2"/>
  <c r="J311" i="2"/>
  <c r="I311" i="2"/>
  <c r="H311" i="2"/>
  <c r="G311" i="2"/>
  <c r="P310" i="2"/>
  <c r="O310" i="2"/>
  <c r="N310" i="2"/>
  <c r="M310" i="2"/>
  <c r="L310" i="2"/>
  <c r="K310" i="2"/>
  <c r="J310" i="2"/>
  <c r="I310" i="2"/>
  <c r="H310" i="2"/>
  <c r="G310" i="2"/>
  <c r="P309" i="2"/>
  <c r="O309" i="2"/>
  <c r="N309" i="2"/>
  <c r="M309" i="2"/>
  <c r="L309" i="2"/>
  <c r="K309" i="2"/>
  <c r="J309" i="2"/>
  <c r="I309" i="2"/>
  <c r="H309" i="2"/>
  <c r="G309" i="2"/>
  <c r="P308" i="2"/>
  <c r="O308" i="2"/>
  <c r="N308" i="2"/>
  <c r="M308" i="2"/>
  <c r="L308" i="2"/>
  <c r="K308" i="2"/>
  <c r="J308" i="2"/>
  <c r="I308" i="2"/>
  <c r="H308" i="2"/>
  <c r="G308" i="2"/>
  <c r="P307" i="2"/>
  <c r="O307" i="2"/>
  <c r="N307" i="2"/>
  <c r="M307" i="2"/>
  <c r="L307" i="2"/>
  <c r="K307" i="2"/>
  <c r="J307" i="2"/>
  <c r="I307" i="2"/>
  <c r="H307" i="2"/>
  <c r="G307" i="2"/>
  <c r="P306" i="2"/>
  <c r="O306" i="2"/>
  <c r="N306" i="2"/>
  <c r="M306" i="2"/>
  <c r="L306" i="2"/>
  <c r="K306" i="2"/>
  <c r="J306" i="2"/>
  <c r="I306" i="2"/>
  <c r="H306" i="2"/>
  <c r="G306" i="2"/>
  <c r="P305" i="2"/>
  <c r="O305" i="2"/>
  <c r="N305" i="2"/>
  <c r="M305" i="2"/>
  <c r="L305" i="2"/>
  <c r="K305" i="2"/>
  <c r="J305" i="2"/>
  <c r="I305" i="2"/>
  <c r="H305" i="2"/>
  <c r="G305" i="2"/>
  <c r="P304" i="2"/>
  <c r="O304" i="2"/>
  <c r="N304" i="2"/>
  <c r="M304" i="2"/>
  <c r="L304" i="2"/>
  <c r="K304" i="2"/>
  <c r="J304" i="2"/>
  <c r="I304" i="2"/>
  <c r="H304" i="2"/>
  <c r="G304" i="2"/>
  <c r="P303" i="2"/>
  <c r="O303" i="2"/>
  <c r="N303" i="2"/>
  <c r="M303" i="2"/>
  <c r="L303" i="2"/>
  <c r="K303" i="2"/>
  <c r="J303" i="2"/>
  <c r="I303" i="2"/>
  <c r="H303" i="2"/>
  <c r="G303" i="2"/>
  <c r="P302" i="2"/>
  <c r="O302" i="2"/>
  <c r="N302" i="2"/>
  <c r="M302" i="2"/>
  <c r="L302" i="2"/>
  <c r="K302" i="2"/>
  <c r="J302" i="2"/>
  <c r="I302" i="2"/>
  <c r="H302" i="2"/>
  <c r="G302" i="2"/>
  <c r="P301" i="2"/>
  <c r="O301" i="2"/>
  <c r="N301" i="2"/>
  <c r="M301" i="2"/>
  <c r="L301" i="2"/>
  <c r="K301" i="2"/>
  <c r="J301" i="2"/>
  <c r="I301" i="2"/>
  <c r="H301" i="2"/>
  <c r="G301" i="2"/>
  <c r="P300" i="2"/>
  <c r="O300" i="2"/>
  <c r="N300" i="2"/>
  <c r="M300" i="2"/>
  <c r="L300" i="2"/>
  <c r="K300" i="2"/>
  <c r="J300" i="2"/>
  <c r="I300" i="2"/>
  <c r="H300" i="2"/>
  <c r="G300" i="2"/>
  <c r="P299" i="2"/>
  <c r="O299" i="2"/>
  <c r="N299" i="2"/>
  <c r="M299" i="2"/>
  <c r="L299" i="2"/>
  <c r="K299" i="2"/>
  <c r="J299" i="2"/>
  <c r="I299" i="2"/>
  <c r="H299" i="2"/>
  <c r="G299" i="2"/>
  <c r="P298" i="2"/>
  <c r="O298" i="2"/>
  <c r="N298" i="2"/>
  <c r="M298" i="2"/>
  <c r="L298" i="2"/>
  <c r="K298" i="2"/>
  <c r="J298" i="2"/>
  <c r="I298" i="2"/>
  <c r="H298" i="2"/>
  <c r="G298" i="2"/>
  <c r="P297" i="2"/>
  <c r="O297" i="2"/>
  <c r="N297" i="2"/>
  <c r="M297" i="2"/>
  <c r="L297" i="2"/>
  <c r="K297" i="2"/>
  <c r="J297" i="2"/>
  <c r="I297" i="2"/>
  <c r="H297" i="2"/>
  <c r="G297" i="2"/>
  <c r="P296" i="2"/>
  <c r="O296" i="2"/>
  <c r="N296" i="2"/>
  <c r="M296" i="2"/>
  <c r="L296" i="2"/>
  <c r="K296" i="2"/>
  <c r="J296" i="2"/>
  <c r="I296" i="2"/>
  <c r="H296" i="2"/>
  <c r="G296" i="2"/>
  <c r="P295" i="2"/>
  <c r="O295" i="2"/>
  <c r="N295" i="2"/>
  <c r="M295" i="2"/>
  <c r="L295" i="2"/>
  <c r="K295" i="2"/>
  <c r="J295" i="2"/>
  <c r="I295" i="2"/>
  <c r="H295" i="2"/>
  <c r="G295" i="2"/>
  <c r="P294" i="2"/>
  <c r="O294" i="2"/>
  <c r="N294" i="2"/>
  <c r="M294" i="2"/>
  <c r="L294" i="2"/>
  <c r="K294" i="2"/>
  <c r="J294" i="2"/>
  <c r="I294" i="2"/>
  <c r="H294" i="2"/>
  <c r="G294" i="2"/>
  <c r="P293" i="2"/>
  <c r="O293" i="2"/>
  <c r="N293" i="2"/>
  <c r="M293" i="2"/>
  <c r="L293" i="2"/>
  <c r="K293" i="2"/>
  <c r="J293" i="2"/>
  <c r="I293" i="2"/>
  <c r="H293" i="2"/>
  <c r="G293" i="2"/>
  <c r="P292" i="2"/>
  <c r="O292" i="2"/>
  <c r="N292" i="2"/>
  <c r="M292" i="2"/>
  <c r="L292" i="2"/>
  <c r="K292" i="2"/>
  <c r="J292" i="2"/>
  <c r="I292" i="2"/>
  <c r="H292" i="2"/>
  <c r="G292" i="2"/>
  <c r="P291" i="2"/>
  <c r="O291" i="2"/>
  <c r="N291" i="2"/>
  <c r="M291" i="2"/>
  <c r="L291" i="2"/>
  <c r="K291" i="2"/>
  <c r="J291" i="2"/>
  <c r="I291" i="2"/>
  <c r="H291" i="2"/>
  <c r="G291" i="2"/>
  <c r="P290" i="2"/>
  <c r="O290" i="2"/>
  <c r="N290" i="2"/>
  <c r="M290" i="2"/>
  <c r="L290" i="2"/>
  <c r="K290" i="2"/>
  <c r="J290" i="2"/>
  <c r="I290" i="2"/>
  <c r="H290" i="2"/>
  <c r="G290" i="2"/>
  <c r="P289" i="2"/>
  <c r="O289" i="2"/>
  <c r="N289" i="2"/>
  <c r="M289" i="2"/>
  <c r="L289" i="2"/>
  <c r="K289" i="2"/>
  <c r="J289" i="2"/>
  <c r="I289" i="2"/>
  <c r="H289" i="2"/>
  <c r="G289" i="2"/>
  <c r="P288" i="2"/>
  <c r="O288" i="2"/>
  <c r="N288" i="2"/>
  <c r="M288" i="2"/>
  <c r="L288" i="2"/>
  <c r="K288" i="2"/>
  <c r="J288" i="2"/>
  <c r="I288" i="2"/>
  <c r="H288" i="2"/>
  <c r="G288" i="2"/>
  <c r="P287" i="2"/>
  <c r="O287" i="2"/>
  <c r="N287" i="2"/>
  <c r="M287" i="2"/>
  <c r="L287" i="2"/>
  <c r="K287" i="2"/>
  <c r="J287" i="2"/>
  <c r="I287" i="2"/>
  <c r="H287" i="2"/>
  <c r="G287" i="2"/>
  <c r="P286" i="2"/>
  <c r="O286" i="2"/>
  <c r="N286" i="2"/>
  <c r="M286" i="2"/>
  <c r="L286" i="2"/>
  <c r="K286" i="2"/>
  <c r="J286" i="2"/>
  <c r="I286" i="2"/>
  <c r="H286" i="2"/>
  <c r="G286" i="2"/>
  <c r="P285" i="2"/>
  <c r="O285" i="2"/>
  <c r="N285" i="2"/>
  <c r="M285" i="2"/>
  <c r="L285" i="2"/>
  <c r="K285" i="2"/>
  <c r="J285" i="2"/>
  <c r="I285" i="2"/>
  <c r="H285" i="2"/>
  <c r="G285" i="2"/>
  <c r="P284" i="2"/>
  <c r="O284" i="2"/>
  <c r="N284" i="2"/>
  <c r="M284" i="2"/>
  <c r="L284" i="2"/>
  <c r="K284" i="2"/>
  <c r="J284" i="2"/>
  <c r="I284" i="2"/>
  <c r="H284" i="2"/>
  <c r="G284" i="2"/>
  <c r="P283" i="2"/>
  <c r="O283" i="2"/>
  <c r="N283" i="2"/>
  <c r="M283" i="2"/>
  <c r="L283" i="2"/>
  <c r="K283" i="2"/>
  <c r="J283" i="2"/>
  <c r="I283" i="2"/>
  <c r="H283" i="2"/>
  <c r="G283" i="2"/>
  <c r="P282" i="2"/>
  <c r="O282" i="2"/>
  <c r="N282" i="2"/>
  <c r="M282" i="2"/>
  <c r="L282" i="2"/>
  <c r="K282" i="2"/>
  <c r="J282" i="2"/>
  <c r="I282" i="2"/>
  <c r="H282" i="2"/>
  <c r="G282" i="2"/>
  <c r="P281" i="2"/>
  <c r="O281" i="2"/>
  <c r="N281" i="2"/>
  <c r="M281" i="2"/>
  <c r="L281" i="2"/>
  <c r="K281" i="2"/>
  <c r="J281" i="2"/>
  <c r="I281" i="2"/>
  <c r="H281" i="2"/>
  <c r="G281" i="2"/>
  <c r="P280" i="2"/>
  <c r="O280" i="2"/>
  <c r="N280" i="2"/>
  <c r="M280" i="2"/>
  <c r="L280" i="2"/>
  <c r="K280" i="2"/>
  <c r="J280" i="2"/>
  <c r="I280" i="2"/>
  <c r="H280" i="2"/>
  <c r="G280" i="2"/>
  <c r="P279" i="2"/>
  <c r="O279" i="2"/>
  <c r="N279" i="2"/>
  <c r="M279" i="2"/>
  <c r="L279" i="2"/>
  <c r="K279" i="2"/>
  <c r="J279" i="2"/>
  <c r="I279" i="2"/>
  <c r="H279" i="2"/>
  <c r="G279" i="2"/>
  <c r="P278" i="2"/>
  <c r="O278" i="2"/>
  <c r="N278" i="2"/>
  <c r="M278" i="2"/>
  <c r="L278" i="2"/>
  <c r="K278" i="2"/>
  <c r="J278" i="2"/>
  <c r="I278" i="2"/>
  <c r="H278" i="2"/>
  <c r="G278" i="2"/>
  <c r="P277" i="2"/>
  <c r="O277" i="2"/>
  <c r="N277" i="2"/>
  <c r="M277" i="2"/>
  <c r="L277" i="2"/>
  <c r="K277" i="2"/>
  <c r="J277" i="2"/>
  <c r="I277" i="2"/>
  <c r="H277" i="2"/>
  <c r="G277" i="2"/>
  <c r="P276" i="2"/>
  <c r="O276" i="2"/>
  <c r="N276" i="2"/>
  <c r="M276" i="2"/>
  <c r="L276" i="2"/>
  <c r="K276" i="2"/>
  <c r="J276" i="2"/>
  <c r="I276" i="2"/>
  <c r="H276" i="2"/>
  <c r="G276" i="2"/>
  <c r="P275" i="2"/>
  <c r="O275" i="2"/>
  <c r="N275" i="2"/>
  <c r="M275" i="2"/>
  <c r="L275" i="2"/>
  <c r="K275" i="2"/>
  <c r="J275" i="2"/>
  <c r="I275" i="2"/>
  <c r="H275" i="2"/>
  <c r="G275" i="2"/>
  <c r="P274" i="2"/>
  <c r="O274" i="2"/>
  <c r="N274" i="2"/>
  <c r="M274" i="2"/>
  <c r="L274" i="2"/>
  <c r="K274" i="2"/>
  <c r="J274" i="2"/>
  <c r="I274" i="2"/>
  <c r="H274" i="2"/>
  <c r="G274" i="2"/>
  <c r="P273" i="2"/>
  <c r="O273" i="2"/>
  <c r="N273" i="2"/>
  <c r="M273" i="2"/>
  <c r="L273" i="2"/>
  <c r="K273" i="2"/>
  <c r="J273" i="2"/>
  <c r="I273" i="2"/>
  <c r="H273" i="2"/>
  <c r="G273" i="2"/>
  <c r="P272" i="2"/>
  <c r="O272" i="2"/>
  <c r="N272" i="2"/>
  <c r="M272" i="2"/>
  <c r="L272" i="2"/>
  <c r="K272" i="2"/>
  <c r="J272" i="2"/>
  <c r="I272" i="2"/>
  <c r="H272" i="2"/>
  <c r="G272" i="2"/>
  <c r="P271" i="2"/>
  <c r="O271" i="2"/>
  <c r="N271" i="2"/>
  <c r="M271" i="2"/>
  <c r="L271" i="2"/>
  <c r="K271" i="2"/>
  <c r="J271" i="2"/>
  <c r="I271" i="2"/>
  <c r="H271" i="2"/>
  <c r="G271" i="2"/>
  <c r="P270" i="2"/>
  <c r="O270" i="2"/>
  <c r="N270" i="2"/>
  <c r="M270" i="2"/>
  <c r="L270" i="2"/>
  <c r="K270" i="2"/>
  <c r="J270" i="2"/>
  <c r="I270" i="2"/>
  <c r="H270" i="2"/>
  <c r="G270" i="2"/>
  <c r="P269" i="2"/>
  <c r="O269" i="2"/>
  <c r="N269" i="2"/>
  <c r="M269" i="2"/>
  <c r="L269" i="2"/>
  <c r="K269" i="2"/>
  <c r="J269" i="2"/>
  <c r="I269" i="2"/>
  <c r="H269" i="2"/>
  <c r="G269" i="2"/>
  <c r="P268" i="2"/>
  <c r="O268" i="2"/>
  <c r="N268" i="2"/>
  <c r="M268" i="2"/>
  <c r="L268" i="2"/>
  <c r="K268" i="2"/>
  <c r="J268" i="2"/>
  <c r="I268" i="2"/>
  <c r="H268" i="2"/>
  <c r="G268" i="2"/>
  <c r="P267" i="2"/>
  <c r="O267" i="2"/>
  <c r="N267" i="2"/>
  <c r="M267" i="2"/>
  <c r="L267" i="2"/>
  <c r="K267" i="2"/>
  <c r="J267" i="2"/>
  <c r="I267" i="2"/>
  <c r="H267" i="2"/>
  <c r="G267" i="2"/>
  <c r="P266" i="2"/>
  <c r="O266" i="2"/>
  <c r="N266" i="2"/>
  <c r="M266" i="2"/>
  <c r="L266" i="2"/>
  <c r="K266" i="2"/>
  <c r="J266" i="2"/>
  <c r="I266" i="2"/>
  <c r="H266" i="2"/>
  <c r="G266" i="2"/>
  <c r="P265" i="2"/>
  <c r="O265" i="2"/>
  <c r="N265" i="2"/>
  <c r="M265" i="2"/>
  <c r="L265" i="2"/>
  <c r="K265" i="2"/>
  <c r="J265" i="2"/>
  <c r="I265" i="2"/>
  <c r="H265" i="2"/>
  <c r="G265" i="2"/>
  <c r="P264" i="2"/>
  <c r="O264" i="2"/>
  <c r="N264" i="2"/>
  <c r="M264" i="2"/>
  <c r="L264" i="2"/>
  <c r="K264" i="2"/>
  <c r="J264" i="2"/>
  <c r="I264" i="2"/>
  <c r="H264" i="2"/>
  <c r="G264" i="2"/>
  <c r="P263" i="2"/>
  <c r="O263" i="2"/>
  <c r="N263" i="2"/>
  <c r="M263" i="2"/>
  <c r="L263" i="2"/>
  <c r="K263" i="2"/>
  <c r="J263" i="2"/>
  <c r="I263" i="2"/>
  <c r="H263" i="2"/>
  <c r="G263" i="2"/>
  <c r="P262" i="2"/>
  <c r="O262" i="2"/>
  <c r="N262" i="2"/>
  <c r="M262" i="2"/>
  <c r="L262" i="2"/>
  <c r="K262" i="2"/>
  <c r="J262" i="2"/>
  <c r="I262" i="2"/>
  <c r="H262" i="2"/>
  <c r="G262" i="2"/>
  <c r="P261" i="2"/>
  <c r="O261" i="2"/>
  <c r="N261" i="2"/>
  <c r="M261" i="2"/>
  <c r="L261" i="2"/>
  <c r="K261" i="2"/>
  <c r="J261" i="2"/>
  <c r="I261" i="2"/>
  <c r="H261" i="2"/>
  <c r="G261" i="2"/>
  <c r="P260" i="2"/>
  <c r="O260" i="2"/>
  <c r="N260" i="2"/>
  <c r="M260" i="2"/>
  <c r="L260" i="2"/>
  <c r="K260" i="2"/>
  <c r="J260" i="2"/>
  <c r="I260" i="2"/>
  <c r="H260" i="2"/>
  <c r="G260" i="2"/>
  <c r="P259" i="2"/>
  <c r="O259" i="2"/>
  <c r="N259" i="2"/>
  <c r="M259" i="2"/>
  <c r="L259" i="2"/>
  <c r="K259" i="2"/>
  <c r="J259" i="2"/>
  <c r="I259" i="2"/>
  <c r="H259" i="2"/>
  <c r="G259" i="2"/>
  <c r="P258" i="2"/>
  <c r="O258" i="2"/>
  <c r="N258" i="2"/>
  <c r="M258" i="2"/>
  <c r="L258" i="2"/>
  <c r="K258" i="2"/>
  <c r="J258" i="2"/>
  <c r="I258" i="2"/>
  <c r="H258" i="2"/>
  <c r="G258" i="2"/>
  <c r="P257" i="2"/>
  <c r="O257" i="2"/>
  <c r="N257" i="2"/>
  <c r="M257" i="2"/>
  <c r="L257" i="2"/>
  <c r="K257" i="2"/>
  <c r="J257" i="2"/>
  <c r="I257" i="2"/>
  <c r="H257" i="2"/>
  <c r="G257" i="2"/>
  <c r="P256" i="2"/>
  <c r="O256" i="2"/>
  <c r="N256" i="2"/>
  <c r="M256" i="2"/>
  <c r="L256" i="2"/>
  <c r="K256" i="2"/>
  <c r="J256" i="2"/>
  <c r="I256" i="2"/>
  <c r="H256" i="2"/>
  <c r="G256" i="2"/>
  <c r="P255" i="2"/>
  <c r="O255" i="2"/>
  <c r="N255" i="2"/>
  <c r="M255" i="2"/>
  <c r="L255" i="2"/>
  <c r="K255" i="2"/>
  <c r="J255" i="2"/>
  <c r="I255" i="2"/>
  <c r="H255" i="2"/>
  <c r="G255" i="2"/>
  <c r="P254" i="2"/>
  <c r="O254" i="2"/>
  <c r="N254" i="2"/>
  <c r="M254" i="2"/>
  <c r="L254" i="2"/>
  <c r="K254" i="2"/>
  <c r="J254" i="2"/>
  <c r="I254" i="2"/>
  <c r="H254" i="2"/>
  <c r="G254" i="2"/>
  <c r="P253" i="2"/>
  <c r="O253" i="2"/>
  <c r="N253" i="2"/>
  <c r="M253" i="2"/>
  <c r="L253" i="2"/>
  <c r="K253" i="2"/>
  <c r="J253" i="2"/>
  <c r="I253" i="2"/>
  <c r="H253" i="2"/>
  <c r="G253" i="2"/>
  <c r="P252" i="2"/>
  <c r="O252" i="2"/>
  <c r="N252" i="2"/>
  <c r="M252" i="2"/>
  <c r="L252" i="2"/>
  <c r="K252" i="2"/>
  <c r="J252" i="2"/>
  <c r="I252" i="2"/>
  <c r="H252" i="2"/>
  <c r="G252" i="2"/>
  <c r="P251" i="2"/>
  <c r="O251" i="2"/>
  <c r="N251" i="2"/>
  <c r="M251" i="2"/>
  <c r="L251" i="2"/>
  <c r="K251" i="2"/>
  <c r="J251" i="2"/>
  <c r="I251" i="2"/>
  <c r="H251" i="2"/>
  <c r="G251" i="2"/>
  <c r="P250" i="2"/>
  <c r="O250" i="2"/>
  <c r="N250" i="2"/>
  <c r="M250" i="2"/>
  <c r="L250" i="2"/>
  <c r="K250" i="2"/>
  <c r="J250" i="2"/>
  <c r="I250" i="2"/>
  <c r="H250" i="2"/>
  <c r="G250" i="2"/>
  <c r="P249" i="2"/>
  <c r="O249" i="2"/>
  <c r="N249" i="2"/>
  <c r="M249" i="2"/>
  <c r="L249" i="2"/>
  <c r="K249" i="2"/>
  <c r="J249" i="2"/>
  <c r="I249" i="2"/>
  <c r="H249" i="2"/>
  <c r="G249" i="2"/>
  <c r="P248" i="2"/>
  <c r="O248" i="2"/>
  <c r="N248" i="2"/>
  <c r="M248" i="2"/>
  <c r="L248" i="2"/>
  <c r="K248" i="2"/>
  <c r="J248" i="2"/>
  <c r="I248" i="2"/>
  <c r="H248" i="2"/>
  <c r="G248" i="2"/>
  <c r="P247" i="2"/>
  <c r="O247" i="2"/>
  <c r="N247" i="2"/>
  <c r="M247" i="2"/>
  <c r="L247" i="2"/>
  <c r="K247" i="2"/>
  <c r="J247" i="2"/>
  <c r="I247" i="2"/>
  <c r="H247" i="2"/>
  <c r="G247" i="2"/>
  <c r="P246" i="2"/>
  <c r="O246" i="2"/>
  <c r="N246" i="2"/>
  <c r="M246" i="2"/>
  <c r="L246" i="2"/>
  <c r="K246" i="2"/>
  <c r="J246" i="2"/>
  <c r="I246" i="2"/>
  <c r="H246" i="2"/>
  <c r="G246" i="2"/>
  <c r="P245" i="2"/>
  <c r="O245" i="2"/>
  <c r="N245" i="2"/>
  <c r="M245" i="2"/>
  <c r="L245" i="2"/>
  <c r="K245" i="2"/>
  <c r="J245" i="2"/>
  <c r="I245" i="2"/>
  <c r="H245" i="2"/>
  <c r="G245" i="2"/>
  <c r="P244" i="2"/>
  <c r="O244" i="2"/>
  <c r="N244" i="2"/>
  <c r="M244" i="2"/>
  <c r="L244" i="2"/>
  <c r="K244" i="2"/>
  <c r="J244" i="2"/>
  <c r="I244" i="2"/>
  <c r="H244" i="2"/>
  <c r="G244" i="2"/>
  <c r="P243" i="2"/>
  <c r="O243" i="2"/>
  <c r="N243" i="2"/>
  <c r="M243" i="2"/>
  <c r="L243" i="2"/>
  <c r="K243" i="2"/>
  <c r="J243" i="2"/>
  <c r="I243" i="2"/>
  <c r="H243" i="2"/>
  <c r="G243" i="2"/>
  <c r="P242" i="2"/>
  <c r="O242" i="2"/>
  <c r="N242" i="2"/>
  <c r="M242" i="2"/>
  <c r="L242" i="2"/>
  <c r="K242" i="2"/>
  <c r="J242" i="2"/>
  <c r="I242" i="2"/>
  <c r="H242" i="2"/>
  <c r="G242" i="2"/>
  <c r="P241" i="2"/>
  <c r="O241" i="2"/>
  <c r="N241" i="2"/>
  <c r="M241" i="2"/>
  <c r="L241" i="2"/>
  <c r="K241" i="2"/>
  <c r="J241" i="2"/>
  <c r="I241" i="2"/>
  <c r="H241" i="2"/>
  <c r="G241" i="2"/>
  <c r="P240" i="2"/>
  <c r="O240" i="2"/>
  <c r="N240" i="2"/>
  <c r="M240" i="2"/>
  <c r="L240" i="2"/>
  <c r="K240" i="2"/>
  <c r="J240" i="2"/>
  <c r="I240" i="2"/>
  <c r="H240" i="2"/>
  <c r="G240" i="2"/>
  <c r="P239" i="2"/>
  <c r="O239" i="2"/>
  <c r="N239" i="2"/>
  <c r="M239" i="2"/>
  <c r="L239" i="2"/>
  <c r="K239" i="2"/>
  <c r="J239" i="2"/>
  <c r="I239" i="2"/>
  <c r="H239" i="2"/>
  <c r="G239" i="2"/>
  <c r="P238" i="2"/>
  <c r="O238" i="2"/>
  <c r="N238" i="2"/>
  <c r="M238" i="2"/>
  <c r="L238" i="2"/>
  <c r="K238" i="2"/>
  <c r="J238" i="2"/>
  <c r="I238" i="2"/>
  <c r="H238" i="2"/>
  <c r="G238" i="2"/>
  <c r="P237" i="2"/>
  <c r="O237" i="2"/>
  <c r="N237" i="2"/>
  <c r="M237" i="2"/>
  <c r="L237" i="2"/>
  <c r="K237" i="2"/>
  <c r="J237" i="2"/>
  <c r="I237" i="2"/>
  <c r="H237" i="2"/>
  <c r="G237" i="2"/>
  <c r="P236" i="2"/>
  <c r="O236" i="2"/>
  <c r="N236" i="2"/>
  <c r="M236" i="2"/>
  <c r="L236" i="2"/>
  <c r="K236" i="2"/>
  <c r="J236" i="2"/>
  <c r="I236" i="2"/>
  <c r="H236" i="2"/>
  <c r="G236" i="2"/>
  <c r="P235" i="2"/>
  <c r="O235" i="2"/>
  <c r="N235" i="2"/>
  <c r="M235" i="2"/>
  <c r="L235" i="2"/>
  <c r="K235" i="2"/>
  <c r="J235" i="2"/>
  <c r="I235" i="2"/>
  <c r="H235" i="2"/>
  <c r="G235" i="2"/>
  <c r="P234" i="2"/>
  <c r="O234" i="2"/>
  <c r="N234" i="2"/>
  <c r="M234" i="2"/>
  <c r="L234" i="2"/>
  <c r="K234" i="2"/>
  <c r="J234" i="2"/>
  <c r="I234" i="2"/>
  <c r="H234" i="2"/>
  <c r="G234" i="2"/>
  <c r="P233" i="2"/>
  <c r="O233" i="2"/>
  <c r="N233" i="2"/>
  <c r="M233" i="2"/>
  <c r="L233" i="2"/>
  <c r="K233" i="2"/>
  <c r="J233" i="2"/>
  <c r="I233" i="2"/>
  <c r="H233" i="2"/>
  <c r="G233" i="2"/>
  <c r="P232" i="2"/>
  <c r="O232" i="2"/>
  <c r="N232" i="2"/>
  <c r="M232" i="2"/>
  <c r="L232" i="2"/>
  <c r="K232" i="2"/>
  <c r="J232" i="2"/>
  <c r="I232" i="2"/>
  <c r="H232" i="2"/>
  <c r="G232" i="2"/>
  <c r="P231" i="2"/>
  <c r="O231" i="2"/>
  <c r="N231" i="2"/>
  <c r="M231" i="2"/>
  <c r="L231" i="2"/>
  <c r="K231" i="2"/>
  <c r="J231" i="2"/>
  <c r="I231" i="2"/>
  <c r="H231" i="2"/>
  <c r="G231" i="2"/>
  <c r="P230" i="2"/>
  <c r="O230" i="2"/>
  <c r="N230" i="2"/>
  <c r="M230" i="2"/>
  <c r="L230" i="2"/>
  <c r="K230" i="2"/>
  <c r="J230" i="2"/>
  <c r="I230" i="2"/>
  <c r="H230" i="2"/>
  <c r="G230" i="2"/>
  <c r="P229" i="2"/>
  <c r="O229" i="2"/>
  <c r="N229" i="2"/>
  <c r="M229" i="2"/>
  <c r="L229" i="2"/>
  <c r="K229" i="2"/>
  <c r="J229" i="2"/>
  <c r="I229" i="2"/>
  <c r="H229" i="2"/>
  <c r="G229" i="2"/>
  <c r="P228" i="2"/>
  <c r="O228" i="2"/>
  <c r="N228" i="2"/>
  <c r="M228" i="2"/>
  <c r="L228" i="2"/>
  <c r="K228" i="2"/>
  <c r="J228" i="2"/>
  <c r="I228" i="2"/>
  <c r="H228" i="2"/>
  <c r="G228" i="2"/>
  <c r="P227" i="2"/>
  <c r="O227" i="2"/>
  <c r="N227" i="2"/>
  <c r="M227" i="2"/>
  <c r="L227" i="2"/>
  <c r="K227" i="2"/>
  <c r="J227" i="2"/>
  <c r="I227" i="2"/>
  <c r="H227" i="2"/>
  <c r="G227" i="2"/>
  <c r="P226" i="2"/>
  <c r="O226" i="2"/>
  <c r="N226" i="2"/>
  <c r="M226" i="2"/>
  <c r="L226" i="2"/>
  <c r="K226" i="2"/>
  <c r="J226" i="2"/>
  <c r="I226" i="2"/>
  <c r="H226" i="2"/>
  <c r="G226" i="2"/>
  <c r="P225" i="2"/>
  <c r="O225" i="2"/>
  <c r="N225" i="2"/>
  <c r="M225" i="2"/>
  <c r="L225" i="2"/>
  <c r="K225" i="2"/>
  <c r="J225" i="2"/>
  <c r="I225" i="2"/>
  <c r="H225" i="2"/>
  <c r="G225" i="2"/>
  <c r="P224" i="2"/>
  <c r="O224" i="2"/>
  <c r="N224" i="2"/>
  <c r="M224" i="2"/>
  <c r="L224" i="2"/>
  <c r="K224" i="2"/>
  <c r="J224" i="2"/>
  <c r="I224" i="2"/>
  <c r="H224" i="2"/>
  <c r="G224" i="2"/>
  <c r="P223" i="2"/>
  <c r="O223" i="2"/>
  <c r="N223" i="2"/>
  <c r="M223" i="2"/>
  <c r="L223" i="2"/>
  <c r="K223" i="2"/>
  <c r="J223" i="2"/>
  <c r="I223" i="2"/>
  <c r="H223" i="2"/>
  <c r="G223" i="2"/>
  <c r="P222" i="2"/>
  <c r="O222" i="2"/>
  <c r="N222" i="2"/>
  <c r="M222" i="2"/>
  <c r="L222" i="2"/>
  <c r="K222" i="2"/>
  <c r="J222" i="2"/>
  <c r="I222" i="2"/>
  <c r="H222" i="2"/>
  <c r="G222" i="2"/>
  <c r="P221" i="2"/>
  <c r="O221" i="2"/>
  <c r="N221" i="2"/>
  <c r="M221" i="2"/>
  <c r="L221" i="2"/>
  <c r="K221" i="2"/>
  <c r="J221" i="2"/>
  <c r="I221" i="2"/>
  <c r="H221" i="2"/>
  <c r="G221" i="2"/>
  <c r="P220" i="2"/>
  <c r="O220" i="2"/>
  <c r="N220" i="2"/>
  <c r="M220" i="2"/>
  <c r="L220" i="2"/>
  <c r="K220" i="2"/>
  <c r="J220" i="2"/>
  <c r="I220" i="2"/>
  <c r="H220" i="2"/>
  <c r="G220" i="2"/>
  <c r="P219" i="2"/>
  <c r="O219" i="2"/>
  <c r="N219" i="2"/>
  <c r="M219" i="2"/>
  <c r="L219" i="2"/>
  <c r="K219" i="2"/>
  <c r="J219" i="2"/>
  <c r="I219" i="2"/>
  <c r="H219" i="2"/>
  <c r="G219" i="2"/>
  <c r="P218" i="2"/>
  <c r="O218" i="2"/>
  <c r="N218" i="2"/>
  <c r="M218" i="2"/>
  <c r="L218" i="2"/>
  <c r="K218" i="2"/>
  <c r="J218" i="2"/>
  <c r="I218" i="2"/>
  <c r="H218" i="2"/>
  <c r="G218" i="2"/>
  <c r="P217" i="2"/>
  <c r="O217" i="2"/>
  <c r="N217" i="2"/>
  <c r="M217" i="2"/>
  <c r="L217" i="2"/>
  <c r="K217" i="2"/>
  <c r="J217" i="2"/>
  <c r="I217" i="2"/>
  <c r="H217" i="2"/>
  <c r="G217" i="2"/>
  <c r="P216" i="2"/>
  <c r="O216" i="2"/>
  <c r="N216" i="2"/>
  <c r="M216" i="2"/>
  <c r="L216" i="2"/>
  <c r="K216" i="2"/>
  <c r="J216" i="2"/>
  <c r="I216" i="2"/>
  <c r="H216" i="2"/>
  <c r="G216" i="2"/>
  <c r="P215" i="2"/>
  <c r="O215" i="2"/>
  <c r="N215" i="2"/>
  <c r="M215" i="2"/>
  <c r="L215" i="2"/>
  <c r="K215" i="2"/>
  <c r="J215" i="2"/>
  <c r="I215" i="2"/>
  <c r="H215" i="2"/>
  <c r="G215" i="2"/>
  <c r="P214" i="2"/>
  <c r="O214" i="2"/>
  <c r="N214" i="2"/>
  <c r="M214" i="2"/>
  <c r="L214" i="2"/>
  <c r="K214" i="2"/>
  <c r="J214" i="2"/>
  <c r="I214" i="2"/>
  <c r="H214" i="2"/>
  <c r="G214" i="2"/>
  <c r="P213" i="2"/>
  <c r="O213" i="2"/>
  <c r="N213" i="2"/>
  <c r="M213" i="2"/>
  <c r="L213" i="2"/>
  <c r="K213" i="2"/>
  <c r="J213" i="2"/>
  <c r="I213" i="2"/>
  <c r="H213" i="2"/>
  <c r="G213" i="2"/>
  <c r="P212" i="2"/>
  <c r="O212" i="2"/>
  <c r="N212" i="2"/>
  <c r="M212" i="2"/>
  <c r="L212" i="2"/>
  <c r="K212" i="2"/>
  <c r="J212" i="2"/>
  <c r="I212" i="2"/>
  <c r="H212" i="2"/>
  <c r="G212" i="2"/>
  <c r="P211" i="2"/>
  <c r="O211" i="2"/>
  <c r="N211" i="2"/>
  <c r="M211" i="2"/>
  <c r="L211" i="2"/>
  <c r="K211" i="2"/>
  <c r="J211" i="2"/>
  <c r="I211" i="2"/>
  <c r="H211" i="2"/>
  <c r="G211" i="2"/>
  <c r="P210" i="2"/>
  <c r="O210" i="2"/>
  <c r="N210" i="2"/>
  <c r="M210" i="2"/>
  <c r="L210" i="2"/>
  <c r="K210" i="2"/>
  <c r="J210" i="2"/>
  <c r="I210" i="2"/>
  <c r="H210" i="2"/>
  <c r="G210" i="2"/>
  <c r="P209" i="2"/>
  <c r="O209" i="2"/>
  <c r="N209" i="2"/>
  <c r="M209" i="2"/>
  <c r="L209" i="2"/>
  <c r="K209" i="2"/>
  <c r="J209" i="2"/>
  <c r="I209" i="2"/>
  <c r="H209" i="2"/>
  <c r="G209" i="2"/>
  <c r="P208" i="2"/>
  <c r="O208" i="2"/>
  <c r="N208" i="2"/>
  <c r="M208" i="2"/>
  <c r="L208" i="2"/>
  <c r="K208" i="2"/>
  <c r="J208" i="2"/>
  <c r="I208" i="2"/>
  <c r="H208" i="2"/>
  <c r="G208" i="2"/>
  <c r="P207" i="2"/>
  <c r="O207" i="2"/>
  <c r="N207" i="2"/>
  <c r="M207" i="2"/>
  <c r="L207" i="2"/>
  <c r="K207" i="2"/>
  <c r="J207" i="2"/>
  <c r="I207" i="2"/>
  <c r="H207" i="2"/>
  <c r="G207" i="2"/>
  <c r="P206" i="2"/>
  <c r="O206" i="2"/>
  <c r="N206" i="2"/>
  <c r="M206" i="2"/>
  <c r="L206" i="2"/>
  <c r="K206" i="2"/>
  <c r="J206" i="2"/>
  <c r="I206" i="2"/>
  <c r="H206" i="2"/>
  <c r="G206" i="2"/>
  <c r="P205" i="2"/>
  <c r="O205" i="2"/>
  <c r="N205" i="2"/>
  <c r="M205" i="2"/>
  <c r="L205" i="2"/>
  <c r="K205" i="2"/>
  <c r="J205" i="2"/>
  <c r="I205" i="2"/>
  <c r="H205" i="2"/>
  <c r="G205" i="2"/>
  <c r="P204" i="2"/>
  <c r="O204" i="2"/>
  <c r="N204" i="2"/>
  <c r="M204" i="2"/>
  <c r="L204" i="2"/>
  <c r="K204" i="2"/>
  <c r="J204" i="2"/>
  <c r="I204" i="2"/>
  <c r="H204" i="2"/>
  <c r="G204" i="2"/>
  <c r="P203" i="2"/>
  <c r="O203" i="2"/>
  <c r="N203" i="2"/>
  <c r="M203" i="2"/>
  <c r="L203" i="2"/>
  <c r="K203" i="2"/>
  <c r="J203" i="2"/>
  <c r="I203" i="2"/>
  <c r="H203" i="2"/>
  <c r="G203" i="2"/>
  <c r="P202" i="2"/>
  <c r="O202" i="2"/>
  <c r="N202" i="2"/>
  <c r="M202" i="2"/>
  <c r="L202" i="2"/>
  <c r="K202" i="2"/>
  <c r="J202" i="2"/>
  <c r="I202" i="2"/>
  <c r="H202" i="2"/>
  <c r="G202" i="2"/>
  <c r="P201" i="2"/>
  <c r="O201" i="2"/>
  <c r="N201" i="2"/>
  <c r="M201" i="2"/>
  <c r="L201" i="2"/>
  <c r="K201" i="2"/>
  <c r="J201" i="2"/>
  <c r="I201" i="2"/>
  <c r="H201" i="2"/>
  <c r="G201" i="2"/>
  <c r="P200" i="2"/>
  <c r="O200" i="2"/>
  <c r="N200" i="2"/>
  <c r="M200" i="2"/>
  <c r="L200" i="2"/>
  <c r="K200" i="2"/>
  <c r="J200" i="2"/>
  <c r="I200" i="2"/>
  <c r="H200" i="2"/>
  <c r="G200" i="2"/>
  <c r="P199" i="2"/>
  <c r="O199" i="2"/>
  <c r="N199" i="2"/>
  <c r="M199" i="2"/>
  <c r="L199" i="2"/>
  <c r="K199" i="2"/>
  <c r="J199" i="2"/>
  <c r="I199" i="2"/>
  <c r="H199" i="2"/>
  <c r="G199" i="2"/>
  <c r="P198" i="2"/>
  <c r="O198" i="2"/>
  <c r="N198" i="2"/>
  <c r="M198" i="2"/>
  <c r="L198" i="2"/>
  <c r="K198" i="2"/>
  <c r="J198" i="2"/>
  <c r="I198" i="2"/>
  <c r="H198" i="2"/>
  <c r="G198" i="2"/>
  <c r="P197" i="2"/>
  <c r="O197" i="2"/>
  <c r="N197" i="2"/>
  <c r="M197" i="2"/>
  <c r="L197" i="2"/>
  <c r="K197" i="2"/>
  <c r="J197" i="2"/>
  <c r="I197" i="2"/>
  <c r="H197" i="2"/>
  <c r="G197" i="2"/>
  <c r="P196" i="2"/>
  <c r="O196" i="2"/>
  <c r="N196" i="2"/>
  <c r="M196" i="2"/>
  <c r="L196" i="2"/>
  <c r="K196" i="2"/>
  <c r="J196" i="2"/>
  <c r="I196" i="2"/>
  <c r="H196" i="2"/>
  <c r="G196" i="2"/>
  <c r="P195" i="2"/>
  <c r="O195" i="2"/>
  <c r="N195" i="2"/>
  <c r="M195" i="2"/>
  <c r="L195" i="2"/>
  <c r="K195" i="2"/>
  <c r="J195" i="2"/>
  <c r="I195" i="2"/>
  <c r="H195" i="2"/>
  <c r="G195" i="2"/>
  <c r="P194" i="2"/>
  <c r="O194" i="2"/>
  <c r="N194" i="2"/>
  <c r="M194" i="2"/>
  <c r="L194" i="2"/>
  <c r="K194" i="2"/>
  <c r="J194" i="2"/>
  <c r="I194" i="2"/>
  <c r="H194" i="2"/>
  <c r="G194" i="2"/>
  <c r="P193" i="2"/>
  <c r="O193" i="2"/>
  <c r="N193" i="2"/>
  <c r="M193" i="2"/>
  <c r="L193" i="2"/>
  <c r="K193" i="2"/>
  <c r="J193" i="2"/>
  <c r="I193" i="2"/>
  <c r="H193" i="2"/>
  <c r="G193" i="2"/>
  <c r="P192" i="2"/>
  <c r="O192" i="2"/>
  <c r="N192" i="2"/>
  <c r="M192" i="2"/>
  <c r="L192" i="2"/>
  <c r="K192" i="2"/>
  <c r="J192" i="2"/>
  <c r="I192" i="2"/>
  <c r="H192" i="2"/>
  <c r="G192" i="2"/>
  <c r="P191" i="2"/>
  <c r="O191" i="2"/>
  <c r="N191" i="2"/>
  <c r="M191" i="2"/>
  <c r="L191" i="2"/>
  <c r="K191" i="2"/>
  <c r="J191" i="2"/>
  <c r="I191" i="2"/>
  <c r="H191" i="2"/>
  <c r="G191" i="2"/>
  <c r="P190" i="2"/>
  <c r="O190" i="2"/>
  <c r="N190" i="2"/>
  <c r="M190" i="2"/>
  <c r="L190" i="2"/>
  <c r="K190" i="2"/>
  <c r="J190" i="2"/>
  <c r="I190" i="2"/>
  <c r="H190" i="2"/>
  <c r="G190" i="2"/>
  <c r="P189" i="2"/>
  <c r="O189" i="2"/>
  <c r="N189" i="2"/>
  <c r="M189" i="2"/>
  <c r="L189" i="2"/>
  <c r="K189" i="2"/>
  <c r="J189" i="2"/>
  <c r="I189" i="2"/>
  <c r="H189" i="2"/>
  <c r="G189" i="2"/>
  <c r="P188" i="2"/>
  <c r="O188" i="2"/>
  <c r="N188" i="2"/>
  <c r="M188" i="2"/>
  <c r="L188" i="2"/>
  <c r="K188" i="2"/>
  <c r="J188" i="2"/>
  <c r="I188" i="2"/>
  <c r="H188" i="2"/>
  <c r="G188" i="2"/>
  <c r="P187" i="2"/>
  <c r="O187" i="2"/>
  <c r="N187" i="2"/>
  <c r="M187" i="2"/>
  <c r="L187" i="2"/>
  <c r="K187" i="2"/>
  <c r="J187" i="2"/>
  <c r="I187" i="2"/>
  <c r="H187" i="2"/>
  <c r="G187" i="2"/>
  <c r="P186" i="2"/>
  <c r="O186" i="2"/>
  <c r="N186" i="2"/>
  <c r="M186" i="2"/>
  <c r="L186" i="2"/>
  <c r="K186" i="2"/>
  <c r="J186" i="2"/>
  <c r="I186" i="2"/>
  <c r="H186" i="2"/>
  <c r="G186" i="2"/>
  <c r="P185" i="2"/>
  <c r="O185" i="2"/>
  <c r="N185" i="2"/>
  <c r="M185" i="2"/>
  <c r="L185" i="2"/>
  <c r="K185" i="2"/>
  <c r="J185" i="2"/>
  <c r="I185" i="2"/>
  <c r="H185" i="2"/>
  <c r="G185" i="2"/>
  <c r="P184" i="2"/>
  <c r="O184" i="2"/>
  <c r="N184" i="2"/>
  <c r="M184" i="2"/>
  <c r="L184" i="2"/>
  <c r="K184" i="2"/>
  <c r="J184" i="2"/>
  <c r="I184" i="2"/>
  <c r="H184" i="2"/>
  <c r="G184" i="2"/>
  <c r="P183" i="2"/>
  <c r="O183" i="2"/>
  <c r="N183" i="2"/>
  <c r="M183" i="2"/>
  <c r="L183" i="2"/>
  <c r="K183" i="2"/>
  <c r="J183" i="2"/>
  <c r="I183" i="2"/>
  <c r="H183" i="2"/>
  <c r="G183" i="2"/>
  <c r="P182" i="2"/>
  <c r="O182" i="2"/>
  <c r="N182" i="2"/>
  <c r="M182" i="2"/>
  <c r="L182" i="2"/>
  <c r="K182" i="2"/>
  <c r="J182" i="2"/>
  <c r="I182" i="2"/>
  <c r="H182" i="2"/>
  <c r="G182" i="2"/>
  <c r="P181" i="2"/>
  <c r="O181" i="2"/>
  <c r="N181" i="2"/>
  <c r="M181" i="2"/>
  <c r="L181" i="2"/>
  <c r="K181" i="2"/>
  <c r="J181" i="2"/>
  <c r="I181" i="2"/>
  <c r="H181" i="2"/>
  <c r="G181" i="2"/>
  <c r="P180" i="2"/>
  <c r="O180" i="2"/>
  <c r="N180" i="2"/>
  <c r="M180" i="2"/>
  <c r="L180" i="2"/>
  <c r="K180" i="2"/>
  <c r="J180" i="2"/>
  <c r="I180" i="2"/>
  <c r="H180" i="2"/>
  <c r="G180" i="2"/>
  <c r="P179" i="2"/>
  <c r="O179" i="2"/>
  <c r="N179" i="2"/>
  <c r="M179" i="2"/>
  <c r="L179" i="2"/>
  <c r="K179" i="2"/>
  <c r="J179" i="2"/>
  <c r="I179" i="2"/>
  <c r="H179" i="2"/>
  <c r="G179" i="2"/>
  <c r="P178" i="2"/>
  <c r="O178" i="2"/>
  <c r="N178" i="2"/>
  <c r="M178" i="2"/>
  <c r="L178" i="2"/>
  <c r="K178" i="2"/>
  <c r="J178" i="2"/>
  <c r="I178" i="2"/>
  <c r="H178" i="2"/>
  <c r="G178" i="2"/>
  <c r="P177" i="2"/>
  <c r="O177" i="2"/>
  <c r="N177" i="2"/>
  <c r="M177" i="2"/>
  <c r="L177" i="2"/>
  <c r="K177" i="2"/>
  <c r="J177" i="2"/>
  <c r="I177" i="2"/>
  <c r="H177" i="2"/>
  <c r="G177" i="2"/>
  <c r="P176" i="2"/>
  <c r="O176" i="2"/>
  <c r="N176" i="2"/>
  <c r="M176" i="2"/>
  <c r="L176" i="2"/>
  <c r="K176" i="2"/>
  <c r="J176" i="2"/>
  <c r="I176" i="2"/>
  <c r="H176" i="2"/>
  <c r="G176" i="2"/>
  <c r="P175" i="2"/>
  <c r="O175" i="2"/>
  <c r="N175" i="2"/>
  <c r="M175" i="2"/>
  <c r="L175" i="2"/>
  <c r="K175" i="2"/>
  <c r="J175" i="2"/>
  <c r="I175" i="2"/>
  <c r="H175" i="2"/>
  <c r="G175" i="2"/>
  <c r="P174" i="2"/>
  <c r="O174" i="2"/>
  <c r="N174" i="2"/>
  <c r="M174" i="2"/>
  <c r="L174" i="2"/>
  <c r="K174" i="2"/>
  <c r="J174" i="2"/>
  <c r="I174" i="2"/>
  <c r="H174" i="2"/>
  <c r="G174" i="2"/>
  <c r="P173" i="2"/>
  <c r="O173" i="2"/>
  <c r="N173" i="2"/>
  <c r="M173" i="2"/>
  <c r="L173" i="2"/>
  <c r="K173" i="2"/>
  <c r="J173" i="2"/>
  <c r="I173" i="2"/>
  <c r="H173" i="2"/>
  <c r="G173" i="2"/>
  <c r="P172" i="2"/>
  <c r="O172" i="2"/>
  <c r="N172" i="2"/>
  <c r="M172" i="2"/>
  <c r="L172" i="2"/>
  <c r="K172" i="2"/>
  <c r="J172" i="2"/>
  <c r="I172" i="2"/>
  <c r="H172" i="2"/>
  <c r="G172" i="2"/>
  <c r="P171" i="2"/>
  <c r="O171" i="2"/>
  <c r="N171" i="2"/>
  <c r="M171" i="2"/>
  <c r="L171" i="2"/>
  <c r="K171" i="2"/>
  <c r="J171" i="2"/>
  <c r="I171" i="2"/>
  <c r="H171" i="2"/>
  <c r="G171" i="2"/>
  <c r="P170" i="2"/>
  <c r="O170" i="2"/>
  <c r="N170" i="2"/>
  <c r="M170" i="2"/>
  <c r="L170" i="2"/>
  <c r="K170" i="2"/>
  <c r="J170" i="2"/>
  <c r="I170" i="2"/>
  <c r="H170" i="2"/>
  <c r="G170" i="2"/>
  <c r="P169" i="2"/>
  <c r="O169" i="2"/>
  <c r="N169" i="2"/>
  <c r="M169" i="2"/>
  <c r="L169" i="2"/>
  <c r="K169" i="2"/>
  <c r="J169" i="2"/>
  <c r="I169" i="2"/>
  <c r="H169" i="2"/>
  <c r="G169" i="2"/>
  <c r="P168" i="2"/>
  <c r="O168" i="2"/>
  <c r="N168" i="2"/>
  <c r="M168" i="2"/>
  <c r="L168" i="2"/>
  <c r="K168" i="2"/>
  <c r="J168" i="2"/>
  <c r="I168" i="2"/>
  <c r="H168" i="2"/>
  <c r="G168" i="2"/>
  <c r="P167" i="2"/>
  <c r="O167" i="2"/>
  <c r="N167" i="2"/>
  <c r="M167" i="2"/>
  <c r="L167" i="2"/>
  <c r="K167" i="2"/>
  <c r="J167" i="2"/>
  <c r="I167" i="2"/>
  <c r="H167" i="2"/>
  <c r="G167" i="2"/>
  <c r="P166" i="2"/>
  <c r="O166" i="2"/>
  <c r="N166" i="2"/>
  <c r="M166" i="2"/>
  <c r="L166" i="2"/>
  <c r="K166" i="2"/>
  <c r="J166" i="2"/>
  <c r="I166" i="2"/>
  <c r="H166" i="2"/>
  <c r="G166" i="2"/>
  <c r="P165" i="2"/>
  <c r="O165" i="2"/>
  <c r="N165" i="2"/>
  <c r="M165" i="2"/>
  <c r="L165" i="2"/>
  <c r="K165" i="2"/>
  <c r="J165" i="2"/>
  <c r="I165" i="2"/>
  <c r="H165" i="2"/>
  <c r="G165" i="2"/>
  <c r="P164" i="2"/>
  <c r="O164" i="2"/>
  <c r="N164" i="2"/>
  <c r="M164" i="2"/>
  <c r="L164" i="2"/>
  <c r="K164" i="2"/>
  <c r="J164" i="2"/>
  <c r="I164" i="2"/>
  <c r="H164" i="2"/>
  <c r="G164" i="2"/>
  <c r="P163" i="2"/>
  <c r="O163" i="2"/>
  <c r="N163" i="2"/>
  <c r="M163" i="2"/>
  <c r="L163" i="2"/>
  <c r="K163" i="2"/>
  <c r="J163" i="2"/>
  <c r="I163" i="2"/>
  <c r="H163" i="2"/>
  <c r="G163" i="2"/>
  <c r="P162" i="2"/>
  <c r="O162" i="2"/>
  <c r="N162" i="2"/>
  <c r="M162" i="2"/>
  <c r="L162" i="2"/>
  <c r="K162" i="2"/>
  <c r="J162" i="2"/>
  <c r="I162" i="2"/>
  <c r="H162" i="2"/>
  <c r="G162" i="2"/>
  <c r="P161" i="2"/>
  <c r="O161" i="2"/>
  <c r="N161" i="2"/>
  <c r="M161" i="2"/>
  <c r="L161" i="2"/>
  <c r="K161" i="2"/>
  <c r="J161" i="2"/>
  <c r="I161" i="2"/>
  <c r="H161" i="2"/>
  <c r="G161" i="2"/>
  <c r="P160" i="2"/>
  <c r="O160" i="2"/>
  <c r="N160" i="2"/>
  <c r="M160" i="2"/>
  <c r="L160" i="2"/>
  <c r="K160" i="2"/>
  <c r="J160" i="2"/>
  <c r="I160" i="2"/>
  <c r="H160" i="2"/>
  <c r="G160" i="2"/>
  <c r="P159" i="2"/>
  <c r="O159" i="2"/>
  <c r="N159" i="2"/>
  <c r="M159" i="2"/>
  <c r="L159" i="2"/>
  <c r="K159" i="2"/>
  <c r="J159" i="2"/>
  <c r="I159" i="2"/>
  <c r="H159" i="2"/>
  <c r="G159" i="2"/>
  <c r="P158" i="2"/>
  <c r="O158" i="2"/>
  <c r="N158" i="2"/>
  <c r="M158" i="2"/>
  <c r="L158" i="2"/>
  <c r="K158" i="2"/>
  <c r="J158" i="2"/>
  <c r="I158" i="2"/>
  <c r="H158" i="2"/>
  <c r="G158" i="2"/>
  <c r="P157" i="2"/>
  <c r="O157" i="2"/>
  <c r="N157" i="2"/>
  <c r="M157" i="2"/>
  <c r="L157" i="2"/>
  <c r="K157" i="2"/>
  <c r="J157" i="2"/>
  <c r="I157" i="2"/>
  <c r="H157" i="2"/>
  <c r="G157" i="2"/>
  <c r="P156" i="2"/>
  <c r="O156" i="2"/>
  <c r="N156" i="2"/>
  <c r="M156" i="2"/>
  <c r="L156" i="2"/>
  <c r="K156" i="2"/>
  <c r="J156" i="2"/>
  <c r="I156" i="2"/>
  <c r="H156" i="2"/>
  <c r="G156" i="2"/>
  <c r="P155" i="2"/>
  <c r="O155" i="2"/>
  <c r="N155" i="2"/>
  <c r="M155" i="2"/>
  <c r="L155" i="2"/>
  <c r="K155" i="2"/>
  <c r="J155" i="2"/>
  <c r="I155" i="2"/>
  <c r="H155" i="2"/>
  <c r="G155" i="2"/>
  <c r="P154" i="2"/>
  <c r="O154" i="2"/>
  <c r="N154" i="2"/>
  <c r="M154" i="2"/>
  <c r="L154" i="2"/>
  <c r="K154" i="2"/>
  <c r="J154" i="2"/>
  <c r="I154" i="2"/>
  <c r="H154" i="2"/>
  <c r="G154" i="2"/>
  <c r="P153" i="2"/>
  <c r="O153" i="2"/>
  <c r="N153" i="2"/>
  <c r="M153" i="2"/>
  <c r="L153" i="2"/>
  <c r="K153" i="2"/>
  <c r="J153" i="2"/>
  <c r="I153" i="2"/>
  <c r="H153" i="2"/>
  <c r="G153" i="2"/>
  <c r="P152" i="2"/>
  <c r="O152" i="2"/>
  <c r="N152" i="2"/>
  <c r="M152" i="2"/>
  <c r="L152" i="2"/>
  <c r="K152" i="2"/>
  <c r="J152" i="2"/>
  <c r="I152" i="2"/>
  <c r="H152" i="2"/>
  <c r="G152" i="2"/>
  <c r="P151" i="2"/>
  <c r="O151" i="2"/>
  <c r="N151" i="2"/>
  <c r="M151" i="2"/>
  <c r="L151" i="2"/>
  <c r="K151" i="2"/>
  <c r="J151" i="2"/>
  <c r="I151" i="2"/>
  <c r="H151" i="2"/>
  <c r="G151" i="2"/>
  <c r="P150" i="2"/>
  <c r="O150" i="2"/>
  <c r="N150" i="2"/>
  <c r="M150" i="2"/>
  <c r="L150" i="2"/>
  <c r="K150" i="2"/>
  <c r="J150" i="2"/>
  <c r="I150" i="2"/>
  <c r="H150" i="2"/>
  <c r="G150" i="2"/>
  <c r="P149" i="2"/>
  <c r="O149" i="2"/>
  <c r="N149" i="2"/>
  <c r="M149" i="2"/>
  <c r="L149" i="2"/>
  <c r="K149" i="2"/>
  <c r="J149" i="2"/>
  <c r="I149" i="2"/>
  <c r="H149" i="2"/>
  <c r="G149" i="2"/>
  <c r="P148" i="2"/>
  <c r="O148" i="2"/>
  <c r="N148" i="2"/>
  <c r="M148" i="2"/>
  <c r="L148" i="2"/>
  <c r="K148" i="2"/>
  <c r="J148" i="2"/>
  <c r="I148" i="2"/>
  <c r="H148" i="2"/>
  <c r="G148" i="2"/>
  <c r="P147" i="2"/>
  <c r="O147" i="2"/>
  <c r="N147" i="2"/>
  <c r="M147" i="2"/>
  <c r="L147" i="2"/>
  <c r="K147" i="2"/>
  <c r="J147" i="2"/>
  <c r="I147" i="2"/>
  <c r="H147" i="2"/>
  <c r="G147" i="2"/>
  <c r="P146" i="2"/>
  <c r="O146" i="2"/>
  <c r="N146" i="2"/>
  <c r="M146" i="2"/>
  <c r="L146" i="2"/>
  <c r="K146" i="2"/>
  <c r="J146" i="2"/>
  <c r="I146" i="2"/>
  <c r="H146" i="2"/>
  <c r="G146" i="2"/>
  <c r="P145" i="2"/>
  <c r="O145" i="2"/>
  <c r="N145" i="2"/>
  <c r="M145" i="2"/>
  <c r="L145" i="2"/>
  <c r="K145" i="2"/>
  <c r="J145" i="2"/>
  <c r="I145" i="2"/>
  <c r="H145" i="2"/>
  <c r="G145" i="2"/>
  <c r="P144" i="2"/>
  <c r="O144" i="2"/>
  <c r="N144" i="2"/>
  <c r="M144" i="2"/>
  <c r="L144" i="2"/>
  <c r="K144" i="2"/>
  <c r="J144" i="2"/>
  <c r="I144" i="2"/>
  <c r="H144" i="2"/>
  <c r="G144" i="2"/>
  <c r="P143" i="2"/>
  <c r="O143" i="2"/>
  <c r="N143" i="2"/>
  <c r="M143" i="2"/>
  <c r="L143" i="2"/>
  <c r="K143" i="2"/>
  <c r="J143" i="2"/>
  <c r="I143" i="2"/>
  <c r="H143" i="2"/>
  <c r="G143" i="2"/>
  <c r="P142" i="2"/>
  <c r="O142" i="2"/>
  <c r="N142" i="2"/>
  <c r="M142" i="2"/>
  <c r="L142" i="2"/>
  <c r="K142" i="2"/>
  <c r="J142" i="2"/>
  <c r="I142" i="2"/>
  <c r="H142" i="2"/>
  <c r="G142" i="2"/>
  <c r="P141" i="2"/>
  <c r="O141" i="2"/>
  <c r="N141" i="2"/>
  <c r="M141" i="2"/>
  <c r="L141" i="2"/>
  <c r="K141" i="2"/>
  <c r="J141" i="2"/>
  <c r="I141" i="2"/>
  <c r="H141" i="2"/>
  <c r="G141" i="2"/>
  <c r="P140" i="2"/>
  <c r="O140" i="2"/>
  <c r="N140" i="2"/>
  <c r="M140" i="2"/>
  <c r="L140" i="2"/>
  <c r="K140" i="2"/>
  <c r="J140" i="2"/>
  <c r="I140" i="2"/>
  <c r="H140" i="2"/>
  <c r="G140" i="2"/>
  <c r="P139" i="2"/>
  <c r="O139" i="2"/>
  <c r="N139" i="2"/>
  <c r="M139" i="2"/>
  <c r="L139" i="2"/>
  <c r="K139" i="2"/>
  <c r="J139" i="2"/>
  <c r="I139" i="2"/>
  <c r="H139" i="2"/>
  <c r="G139" i="2"/>
  <c r="P138" i="2"/>
  <c r="O138" i="2"/>
  <c r="N138" i="2"/>
  <c r="M138" i="2"/>
  <c r="L138" i="2"/>
  <c r="K138" i="2"/>
  <c r="J138" i="2"/>
  <c r="I138" i="2"/>
  <c r="H138" i="2"/>
  <c r="G138" i="2"/>
  <c r="P137" i="2"/>
  <c r="O137" i="2"/>
  <c r="N137" i="2"/>
  <c r="M137" i="2"/>
  <c r="L137" i="2"/>
  <c r="K137" i="2"/>
  <c r="J137" i="2"/>
  <c r="I137" i="2"/>
  <c r="H137" i="2"/>
  <c r="G137" i="2"/>
  <c r="P136" i="2"/>
  <c r="O136" i="2"/>
  <c r="N136" i="2"/>
  <c r="M136" i="2"/>
  <c r="L136" i="2"/>
  <c r="K136" i="2"/>
  <c r="J136" i="2"/>
  <c r="I136" i="2"/>
  <c r="H136" i="2"/>
  <c r="G136" i="2"/>
  <c r="P135" i="2"/>
  <c r="O135" i="2"/>
  <c r="N135" i="2"/>
  <c r="M135" i="2"/>
  <c r="L135" i="2"/>
  <c r="K135" i="2"/>
  <c r="J135" i="2"/>
  <c r="I135" i="2"/>
  <c r="H135" i="2"/>
  <c r="G135" i="2"/>
  <c r="P134" i="2"/>
  <c r="O134" i="2"/>
  <c r="N134" i="2"/>
  <c r="M134" i="2"/>
  <c r="L134" i="2"/>
  <c r="K134" i="2"/>
  <c r="J134" i="2"/>
  <c r="I134" i="2"/>
  <c r="H134" i="2"/>
  <c r="G134" i="2"/>
  <c r="P133" i="2"/>
  <c r="O133" i="2"/>
  <c r="N133" i="2"/>
  <c r="M133" i="2"/>
  <c r="L133" i="2"/>
  <c r="K133" i="2"/>
  <c r="J133" i="2"/>
  <c r="I133" i="2"/>
  <c r="H133" i="2"/>
  <c r="G133" i="2"/>
  <c r="P132" i="2"/>
  <c r="O132" i="2"/>
  <c r="N132" i="2"/>
  <c r="M132" i="2"/>
  <c r="L132" i="2"/>
  <c r="K132" i="2"/>
  <c r="J132" i="2"/>
  <c r="I132" i="2"/>
  <c r="H132" i="2"/>
  <c r="G132" i="2"/>
  <c r="P131" i="2"/>
  <c r="O131" i="2"/>
  <c r="N131" i="2"/>
  <c r="M131" i="2"/>
  <c r="L131" i="2"/>
  <c r="K131" i="2"/>
  <c r="J131" i="2"/>
  <c r="I131" i="2"/>
  <c r="H131" i="2"/>
  <c r="G131" i="2"/>
  <c r="P130" i="2"/>
  <c r="O130" i="2"/>
  <c r="N130" i="2"/>
  <c r="M130" i="2"/>
  <c r="L130" i="2"/>
  <c r="K130" i="2"/>
  <c r="J130" i="2"/>
  <c r="I130" i="2"/>
  <c r="H130" i="2"/>
  <c r="G130" i="2"/>
  <c r="P129" i="2"/>
  <c r="O129" i="2"/>
  <c r="N129" i="2"/>
  <c r="M129" i="2"/>
  <c r="L129" i="2"/>
  <c r="K129" i="2"/>
  <c r="J129" i="2"/>
  <c r="I129" i="2"/>
  <c r="H129" i="2"/>
  <c r="G129" i="2"/>
  <c r="P128" i="2"/>
  <c r="O128" i="2"/>
  <c r="N128" i="2"/>
  <c r="M128" i="2"/>
  <c r="L128" i="2"/>
  <c r="K128" i="2"/>
  <c r="J128" i="2"/>
  <c r="I128" i="2"/>
  <c r="H128" i="2"/>
  <c r="G128" i="2"/>
  <c r="P127" i="2"/>
  <c r="O127" i="2"/>
  <c r="N127" i="2"/>
  <c r="M127" i="2"/>
  <c r="L127" i="2"/>
  <c r="K127" i="2"/>
  <c r="J127" i="2"/>
  <c r="I127" i="2"/>
  <c r="H127" i="2"/>
  <c r="G127" i="2"/>
  <c r="P126" i="2"/>
  <c r="O126" i="2"/>
  <c r="N126" i="2"/>
  <c r="M126" i="2"/>
  <c r="L126" i="2"/>
  <c r="K126" i="2"/>
  <c r="J126" i="2"/>
  <c r="I126" i="2"/>
  <c r="H126" i="2"/>
  <c r="G126" i="2"/>
  <c r="P125" i="2"/>
  <c r="O125" i="2"/>
  <c r="N125" i="2"/>
  <c r="M125" i="2"/>
  <c r="L125" i="2"/>
  <c r="K125" i="2"/>
  <c r="J125" i="2"/>
  <c r="I125" i="2"/>
  <c r="H125" i="2"/>
  <c r="G125" i="2"/>
  <c r="P124" i="2"/>
  <c r="O124" i="2"/>
  <c r="N124" i="2"/>
  <c r="M124" i="2"/>
  <c r="L124" i="2"/>
  <c r="K124" i="2"/>
  <c r="J124" i="2"/>
  <c r="I124" i="2"/>
  <c r="H124" i="2"/>
  <c r="G124" i="2"/>
  <c r="P123" i="2"/>
  <c r="O123" i="2"/>
  <c r="N123" i="2"/>
  <c r="M123" i="2"/>
  <c r="L123" i="2"/>
  <c r="K123" i="2"/>
  <c r="J123" i="2"/>
  <c r="I123" i="2"/>
  <c r="H123" i="2"/>
  <c r="G123" i="2"/>
  <c r="P122" i="2"/>
  <c r="O122" i="2"/>
  <c r="N122" i="2"/>
  <c r="M122" i="2"/>
  <c r="L122" i="2"/>
  <c r="K122" i="2"/>
  <c r="J122" i="2"/>
  <c r="I122" i="2"/>
  <c r="H122" i="2"/>
  <c r="G122" i="2"/>
  <c r="P121" i="2"/>
  <c r="O121" i="2"/>
  <c r="N121" i="2"/>
  <c r="M121" i="2"/>
  <c r="L121" i="2"/>
  <c r="K121" i="2"/>
  <c r="J121" i="2"/>
  <c r="I121" i="2"/>
  <c r="H121" i="2"/>
  <c r="G121" i="2"/>
  <c r="P120" i="2"/>
  <c r="O120" i="2"/>
  <c r="N120" i="2"/>
  <c r="M120" i="2"/>
  <c r="L120" i="2"/>
  <c r="K120" i="2"/>
  <c r="J120" i="2"/>
  <c r="I120" i="2"/>
  <c r="H120" i="2"/>
  <c r="G120" i="2"/>
  <c r="P119" i="2"/>
  <c r="O119" i="2"/>
  <c r="N119" i="2"/>
  <c r="M119" i="2"/>
  <c r="L119" i="2"/>
  <c r="K119" i="2"/>
  <c r="J119" i="2"/>
  <c r="I119" i="2"/>
  <c r="H119" i="2"/>
  <c r="G119" i="2"/>
  <c r="P118" i="2"/>
  <c r="O118" i="2"/>
  <c r="N118" i="2"/>
  <c r="M118" i="2"/>
  <c r="L118" i="2"/>
  <c r="K118" i="2"/>
  <c r="J118" i="2"/>
  <c r="I118" i="2"/>
  <c r="H118" i="2"/>
  <c r="G118" i="2"/>
  <c r="P117" i="2"/>
  <c r="O117" i="2"/>
  <c r="N117" i="2"/>
  <c r="M117" i="2"/>
  <c r="L117" i="2"/>
  <c r="K117" i="2"/>
  <c r="J117" i="2"/>
  <c r="I117" i="2"/>
  <c r="H117" i="2"/>
  <c r="G117" i="2"/>
  <c r="P116" i="2"/>
  <c r="O116" i="2"/>
  <c r="N116" i="2"/>
  <c r="M116" i="2"/>
  <c r="L116" i="2"/>
  <c r="K116" i="2"/>
  <c r="J116" i="2"/>
  <c r="I116" i="2"/>
  <c r="H116" i="2"/>
  <c r="G116" i="2"/>
  <c r="P115" i="2"/>
  <c r="O115" i="2"/>
  <c r="N115" i="2"/>
  <c r="M115" i="2"/>
  <c r="L115" i="2"/>
  <c r="K115" i="2"/>
  <c r="J115" i="2"/>
  <c r="I115" i="2"/>
  <c r="H115" i="2"/>
  <c r="G115" i="2"/>
  <c r="P114" i="2"/>
  <c r="O114" i="2"/>
  <c r="N114" i="2"/>
  <c r="M114" i="2"/>
  <c r="L114" i="2"/>
  <c r="K114" i="2"/>
  <c r="J114" i="2"/>
  <c r="I114" i="2"/>
  <c r="H114" i="2"/>
  <c r="G114" i="2"/>
  <c r="P113" i="2"/>
  <c r="O113" i="2"/>
  <c r="N113" i="2"/>
  <c r="M113" i="2"/>
  <c r="L113" i="2"/>
  <c r="K113" i="2"/>
  <c r="J113" i="2"/>
  <c r="I113" i="2"/>
  <c r="H113" i="2"/>
  <c r="G113" i="2"/>
  <c r="P112" i="2"/>
  <c r="O112" i="2"/>
  <c r="N112" i="2"/>
  <c r="M112" i="2"/>
  <c r="L112" i="2"/>
  <c r="K112" i="2"/>
  <c r="J112" i="2"/>
  <c r="I112" i="2"/>
  <c r="H112" i="2"/>
  <c r="G112" i="2"/>
  <c r="P111" i="2"/>
  <c r="O111" i="2"/>
  <c r="N111" i="2"/>
  <c r="M111" i="2"/>
  <c r="L111" i="2"/>
  <c r="K111" i="2"/>
  <c r="J111" i="2"/>
  <c r="I111" i="2"/>
  <c r="H111" i="2"/>
  <c r="G111" i="2"/>
  <c r="P110" i="2"/>
  <c r="O110" i="2"/>
  <c r="N110" i="2"/>
  <c r="M110" i="2"/>
  <c r="L110" i="2"/>
  <c r="K110" i="2"/>
  <c r="J110" i="2"/>
  <c r="I110" i="2"/>
  <c r="H110" i="2"/>
  <c r="G110" i="2"/>
  <c r="P109" i="2"/>
  <c r="O109" i="2"/>
  <c r="N109" i="2"/>
  <c r="M109" i="2"/>
  <c r="L109" i="2"/>
  <c r="K109" i="2"/>
  <c r="J109" i="2"/>
  <c r="I109" i="2"/>
  <c r="H109" i="2"/>
  <c r="G109" i="2"/>
  <c r="P108" i="2"/>
  <c r="O108" i="2"/>
  <c r="N108" i="2"/>
  <c r="M108" i="2"/>
  <c r="L108" i="2"/>
  <c r="K108" i="2"/>
  <c r="J108" i="2"/>
  <c r="I108" i="2"/>
  <c r="H108" i="2"/>
  <c r="G108" i="2"/>
  <c r="P107" i="2"/>
  <c r="O107" i="2"/>
  <c r="N107" i="2"/>
  <c r="M107" i="2"/>
  <c r="L107" i="2"/>
  <c r="K107" i="2"/>
  <c r="J107" i="2"/>
  <c r="I107" i="2"/>
  <c r="H107" i="2"/>
  <c r="G107" i="2"/>
  <c r="P106" i="2"/>
  <c r="O106" i="2"/>
  <c r="N106" i="2"/>
  <c r="M106" i="2"/>
  <c r="L106" i="2"/>
  <c r="K106" i="2"/>
  <c r="J106" i="2"/>
  <c r="I106" i="2"/>
  <c r="H106" i="2"/>
  <c r="G106" i="2"/>
  <c r="P105" i="2"/>
  <c r="O105" i="2"/>
  <c r="N105" i="2"/>
  <c r="M105" i="2"/>
  <c r="L105" i="2"/>
  <c r="K105" i="2"/>
  <c r="J105" i="2"/>
  <c r="I105" i="2"/>
  <c r="H105" i="2"/>
  <c r="G105" i="2"/>
  <c r="P104" i="2"/>
  <c r="O104" i="2"/>
  <c r="N104" i="2"/>
  <c r="M104" i="2"/>
  <c r="L104" i="2"/>
  <c r="K104" i="2"/>
  <c r="J104" i="2"/>
  <c r="I104" i="2"/>
  <c r="H104" i="2"/>
  <c r="G104" i="2"/>
  <c r="P103" i="2"/>
  <c r="O103" i="2"/>
  <c r="N103" i="2"/>
  <c r="M103" i="2"/>
  <c r="L103" i="2"/>
  <c r="K103" i="2"/>
  <c r="J103" i="2"/>
  <c r="I103" i="2"/>
  <c r="H103" i="2"/>
  <c r="G103" i="2"/>
  <c r="P102" i="2"/>
  <c r="O102" i="2"/>
  <c r="N102" i="2"/>
  <c r="M102" i="2"/>
  <c r="L102" i="2"/>
  <c r="K102" i="2"/>
  <c r="J102" i="2"/>
  <c r="I102" i="2"/>
  <c r="H102" i="2"/>
  <c r="G102" i="2"/>
  <c r="P101" i="2"/>
  <c r="O101" i="2"/>
  <c r="N101" i="2"/>
  <c r="M101" i="2"/>
  <c r="L101" i="2"/>
  <c r="K101" i="2"/>
  <c r="J101" i="2"/>
  <c r="I101" i="2"/>
  <c r="H101" i="2"/>
  <c r="G101" i="2"/>
  <c r="P100" i="2"/>
  <c r="O100" i="2"/>
  <c r="N100" i="2"/>
  <c r="M100" i="2"/>
  <c r="L100" i="2"/>
  <c r="K100" i="2"/>
  <c r="J100" i="2"/>
  <c r="I100" i="2"/>
  <c r="H100" i="2"/>
  <c r="G100" i="2"/>
  <c r="P99" i="2"/>
  <c r="O99" i="2"/>
  <c r="N99" i="2"/>
  <c r="M99" i="2"/>
  <c r="L99" i="2"/>
  <c r="K99" i="2"/>
  <c r="J99" i="2"/>
  <c r="I99" i="2"/>
  <c r="H99" i="2"/>
  <c r="G99" i="2"/>
  <c r="P98" i="2"/>
  <c r="O98" i="2"/>
  <c r="N98" i="2"/>
  <c r="M98" i="2"/>
  <c r="L98" i="2"/>
  <c r="K98" i="2"/>
  <c r="J98" i="2"/>
  <c r="I98" i="2"/>
  <c r="H98" i="2"/>
  <c r="G98" i="2"/>
  <c r="P97" i="2"/>
  <c r="O97" i="2"/>
  <c r="N97" i="2"/>
  <c r="M97" i="2"/>
  <c r="L97" i="2"/>
  <c r="K97" i="2"/>
  <c r="J97" i="2"/>
  <c r="I97" i="2"/>
  <c r="H97" i="2"/>
  <c r="G97" i="2"/>
  <c r="P96" i="2"/>
  <c r="O96" i="2"/>
  <c r="N96" i="2"/>
  <c r="M96" i="2"/>
  <c r="L96" i="2"/>
  <c r="K96" i="2"/>
  <c r="J96" i="2"/>
  <c r="I96" i="2"/>
  <c r="H96" i="2"/>
  <c r="G96" i="2"/>
  <c r="P95" i="2"/>
  <c r="O95" i="2"/>
  <c r="N95" i="2"/>
  <c r="M95" i="2"/>
  <c r="L95" i="2"/>
  <c r="K95" i="2"/>
  <c r="J95" i="2"/>
  <c r="I95" i="2"/>
  <c r="H95" i="2"/>
  <c r="G95" i="2"/>
  <c r="P94" i="2"/>
  <c r="O94" i="2"/>
  <c r="N94" i="2"/>
  <c r="M94" i="2"/>
  <c r="L94" i="2"/>
  <c r="K94" i="2"/>
  <c r="J94" i="2"/>
  <c r="I94" i="2"/>
  <c r="H94" i="2"/>
  <c r="G94" i="2"/>
  <c r="P93" i="2"/>
  <c r="O93" i="2"/>
  <c r="N93" i="2"/>
  <c r="M93" i="2"/>
  <c r="L93" i="2"/>
  <c r="K93" i="2"/>
  <c r="J93" i="2"/>
  <c r="I93" i="2"/>
  <c r="H93" i="2"/>
  <c r="G93" i="2"/>
  <c r="P92" i="2"/>
  <c r="O92" i="2"/>
  <c r="N92" i="2"/>
  <c r="M92" i="2"/>
  <c r="L92" i="2"/>
  <c r="K92" i="2"/>
  <c r="J92" i="2"/>
  <c r="I92" i="2"/>
  <c r="H92" i="2"/>
  <c r="G92" i="2"/>
  <c r="P91" i="2"/>
  <c r="O91" i="2"/>
  <c r="N91" i="2"/>
  <c r="M91" i="2"/>
  <c r="L91" i="2"/>
  <c r="K91" i="2"/>
  <c r="J91" i="2"/>
  <c r="I91" i="2"/>
  <c r="H91" i="2"/>
  <c r="G91" i="2"/>
  <c r="P90" i="2"/>
  <c r="O90" i="2"/>
  <c r="N90" i="2"/>
  <c r="M90" i="2"/>
  <c r="L90" i="2"/>
  <c r="K90" i="2"/>
  <c r="J90" i="2"/>
  <c r="I90" i="2"/>
  <c r="H90" i="2"/>
  <c r="G90" i="2"/>
  <c r="P89" i="2"/>
  <c r="O89" i="2"/>
  <c r="N89" i="2"/>
  <c r="M89" i="2"/>
  <c r="L89" i="2"/>
  <c r="K89" i="2"/>
  <c r="J89" i="2"/>
  <c r="I89" i="2"/>
  <c r="H89" i="2"/>
  <c r="G89" i="2"/>
  <c r="P88" i="2"/>
  <c r="O88" i="2"/>
  <c r="N88" i="2"/>
  <c r="M88" i="2"/>
  <c r="L88" i="2"/>
  <c r="K88" i="2"/>
  <c r="J88" i="2"/>
  <c r="I88" i="2"/>
  <c r="H88" i="2"/>
  <c r="G88" i="2"/>
  <c r="P87" i="2"/>
  <c r="O87" i="2"/>
  <c r="N87" i="2"/>
  <c r="M87" i="2"/>
  <c r="L87" i="2"/>
  <c r="K87" i="2"/>
  <c r="J87" i="2"/>
  <c r="I87" i="2"/>
  <c r="H87" i="2"/>
  <c r="G87" i="2"/>
  <c r="P86" i="2"/>
  <c r="O86" i="2"/>
  <c r="N86" i="2"/>
  <c r="M86" i="2"/>
  <c r="L86" i="2"/>
  <c r="K86" i="2"/>
  <c r="J86" i="2"/>
  <c r="I86" i="2"/>
  <c r="H86" i="2"/>
  <c r="G86" i="2"/>
  <c r="P85" i="2"/>
  <c r="O85" i="2"/>
  <c r="N85" i="2"/>
  <c r="M85" i="2"/>
  <c r="L85" i="2"/>
  <c r="K85" i="2"/>
  <c r="J85" i="2"/>
  <c r="I85" i="2"/>
  <c r="H85" i="2"/>
  <c r="G85" i="2"/>
  <c r="P84" i="2"/>
  <c r="O84" i="2"/>
  <c r="N84" i="2"/>
  <c r="M84" i="2"/>
  <c r="L84" i="2"/>
  <c r="K84" i="2"/>
  <c r="J84" i="2"/>
  <c r="I84" i="2"/>
  <c r="H84" i="2"/>
  <c r="G84" i="2"/>
  <c r="P83" i="2"/>
  <c r="O83" i="2"/>
  <c r="N83" i="2"/>
  <c r="M83" i="2"/>
  <c r="L83" i="2"/>
  <c r="K83" i="2"/>
  <c r="J83" i="2"/>
  <c r="I83" i="2"/>
  <c r="H83" i="2"/>
  <c r="G83" i="2"/>
  <c r="P82" i="2"/>
  <c r="O82" i="2"/>
  <c r="N82" i="2"/>
  <c r="M82" i="2"/>
  <c r="L82" i="2"/>
  <c r="K82" i="2"/>
  <c r="J82" i="2"/>
  <c r="I82" i="2"/>
  <c r="H82" i="2"/>
  <c r="G82" i="2"/>
  <c r="P81" i="2"/>
  <c r="O81" i="2"/>
  <c r="N81" i="2"/>
  <c r="M81" i="2"/>
  <c r="L81" i="2"/>
  <c r="K81" i="2"/>
  <c r="J81" i="2"/>
  <c r="I81" i="2"/>
  <c r="H81" i="2"/>
  <c r="G81" i="2"/>
  <c r="P80" i="2"/>
  <c r="O80" i="2"/>
  <c r="N80" i="2"/>
  <c r="M80" i="2"/>
  <c r="L80" i="2"/>
  <c r="K80" i="2"/>
  <c r="J80" i="2"/>
  <c r="I80" i="2"/>
  <c r="H80" i="2"/>
  <c r="G80" i="2"/>
  <c r="P79" i="2"/>
  <c r="O79" i="2"/>
  <c r="N79" i="2"/>
  <c r="M79" i="2"/>
  <c r="L79" i="2"/>
  <c r="K79" i="2"/>
  <c r="J79" i="2"/>
  <c r="I79" i="2"/>
  <c r="H79" i="2"/>
  <c r="G79" i="2"/>
  <c r="P78" i="2"/>
  <c r="O78" i="2"/>
  <c r="N78" i="2"/>
  <c r="M78" i="2"/>
  <c r="L78" i="2"/>
  <c r="K78" i="2"/>
  <c r="J78" i="2"/>
  <c r="I78" i="2"/>
  <c r="H78" i="2"/>
  <c r="G78" i="2"/>
  <c r="P77" i="2"/>
  <c r="O77" i="2"/>
  <c r="N77" i="2"/>
  <c r="M77" i="2"/>
  <c r="L77" i="2"/>
  <c r="K77" i="2"/>
  <c r="J77" i="2"/>
  <c r="I77" i="2"/>
  <c r="H77" i="2"/>
  <c r="G77" i="2"/>
  <c r="P76" i="2"/>
  <c r="O76" i="2"/>
  <c r="N76" i="2"/>
  <c r="M76" i="2"/>
  <c r="L76" i="2"/>
  <c r="K76" i="2"/>
  <c r="J76" i="2"/>
  <c r="I76" i="2"/>
  <c r="H76" i="2"/>
  <c r="G76" i="2"/>
  <c r="P75" i="2"/>
  <c r="O75" i="2"/>
  <c r="N75" i="2"/>
  <c r="M75" i="2"/>
  <c r="L75" i="2"/>
  <c r="K75" i="2"/>
  <c r="J75" i="2"/>
  <c r="I75" i="2"/>
  <c r="H75" i="2"/>
  <c r="G75" i="2"/>
  <c r="P74" i="2"/>
  <c r="O74" i="2"/>
  <c r="N74" i="2"/>
  <c r="M74" i="2"/>
  <c r="L74" i="2"/>
  <c r="K74" i="2"/>
  <c r="J74" i="2"/>
  <c r="I74" i="2"/>
  <c r="H74" i="2"/>
  <c r="G74" i="2"/>
  <c r="P73" i="2"/>
  <c r="O73" i="2"/>
  <c r="N73" i="2"/>
  <c r="M73" i="2"/>
  <c r="L73" i="2"/>
  <c r="K73" i="2"/>
  <c r="J73" i="2"/>
  <c r="I73" i="2"/>
  <c r="H73" i="2"/>
  <c r="G73" i="2"/>
  <c r="P72" i="2"/>
  <c r="O72" i="2"/>
  <c r="N72" i="2"/>
  <c r="M72" i="2"/>
  <c r="L72" i="2"/>
  <c r="K72" i="2"/>
  <c r="J72" i="2"/>
  <c r="I72" i="2"/>
  <c r="H72" i="2"/>
  <c r="G72" i="2"/>
  <c r="P71" i="2"/>
  <c r="O71" i="2"/>
  <c r="N71" i="2"/>
  <c r="M71" i="2"/>
  <c r="L71" i="2"/>
  <c r="K71" i="2"/>
  <c r="J71" i="2"/>
  <c r="I71" i="2"/>
  <c r="H71" i="2"/>
  <c r="G71" i="2"/>
  <c r="P70" i="2"/>
  <c r="O70" i="2"/>
  <c r="N70" i="2"/>
  <c r="M70" i="2"/>
  <c r="L70" i="2"/>
  <c r="K70" i="2"/>
  <c r="J70" i="2"/>
  <c r="I70" i="2"/>
  <c r="H70" i="2"/>
  <c r="G70" i="2"/>
  <c r="P69" i="2"/>
  <c r="O69" i="2"/>
  <c r="N69" i="2"/>
  <c r="M69" i="2"/>
  <c r="L69" i="2"/>
  <c r="K69" i="2"/>
  <c r="J69" i="2"/>
  <c r="I69" i="2"/>
  <c r="H69" i="2"/>
  <c r="G69" i="2"/>
  <c r="P68" i="2"/>
  <c r="O68" i="2"/>
  <c r="N68" i="2"/>
  <c r="M68" i="2"/>
  <c r="L68" i="2"/>
  <c r="K68" i="2"/>
  <c r="J68" i="2"/>
  <c r="I68" i="2"/>
  <c r="H68" i="2"/>
  <c r="G68" i="2"/>
  <c r="P67" i="2"/>
  <c r="O67" i="2"/>
  <c r="N67" i="2"/>
  <c r="M67" i="2"/>
  <c r="L67" i="2"/>
  <c r="K67" i="2"/>
  <c r="J67" i="2"/>
  <c r="I67" i="2"/>
  <c r="H67" i="2"/>
  <c r="G67" i="2"/>
  <c r="P66" i="2"/>
  <c r="O66" i="2"/>
  <c r="N66" i="2"/>
  <c r="M66" i="2"/>
  <c r="L66" i="2"/>
  <c r="K66" i="2"/>
  <c r="J66" i="2"/>
  <c r="I66" i="2"/>
  <c r="H66" i="2"/>
  <c r="G66" i="2"/>
  <c r="P65" i="2"/>
  <c r="O65" i="2"/>
  <c r="N65" i="2"/>
  <c r="M65" i="2"/>
  <c r="L65" i="2"/>
  <c r="K65" i="2"/>
  <c r="J65" i="2"/>
  <c r="I65" i="2"/>
  <c r="H65" i="2"/>
  <c r="G65" i="2"/>
  <c r="P64" i="2"/>
  <c r="O64" i="2"/>
  <c r="N64" i="2"/>
  <c r="M64" i="2"/>
  <c r="L64" i="2"/>
  <c r="K64" i="2"/>
  <c r="J64" i="2"/>
  <c r="I64" i="2"/>
  <c r="H64" i="2"/>
  <c r="G64" i="2"/>
  <c r="P63" i="2"/>
  <c r="O63" i="2"/>
  <c r="N63" i="2"/>
  <c r="M63" i="2"/>
  <c r="L63" i="2"/>
  <c r="K63" i="2"/>
  <c r="J63" i="2"/>
  <c r="I63" i="2"/>
  <c r="H63" i="2"/>
  <c r="G63" i="2"/>
  <c r="P62" i="2"/>
  <c r="O62" i="2"/>
  <c r="N62" i="2"/>
  <c r="M62" i="2"/>
  <c r="L62" i="2"/>
  <c r="K62" i="2"/>
  <c r="J62" i="2"/>
  <c r="I62" i="2"/>
  <c r="H62" i="2"/>
  <c r="G62" i="2"/>
  <c r="P61" i="2"/>
  <c r="O61" i="2"/>
  <c r="N61" i="2"/>
  <c r="M61" i="2"/>
  <c r="L61" i="2"/>
  <c r="K61" i="2"/>
  <c r="J61" i="2"/>
  <c r="I61" i="2"/>
  <c r="H61" i="2"/>
  <c r="G61" i="2"/>
  <c r="P60" i="2"/>
  <c r="O60" i="2"/>
  <c r="N60" i="2"/>
  <c r="M60" i="2"/>
  <c r="L60" i="2"/>
  <c r="K60" i="2"/>
  <c r="J60" i="2"/>
  <c r="I60" i="2"/>
  <c r="H60" i="2"/>
  <c r="G60" i="2"/>
  <c r="P59" i="2"/>
  <c r="O59" i="2"/>
  <c r="N59" i="2"/>
  <c r="M59" i="2"/>
  <c r="L59" i="2"/>
  <c r="K59" i="2"/>
  <c r="J59" i="2"/>
  <c r="I59" i="2"/>
  <c r="H59" i="2"/>
  <c r="G59" i="2"/>
  <c r="P58" i="2"/>
  <c r="O58" i="2"/>
  <c r="N58" i="2"/>
  <c r="M58" i="2"/>
  <c r="L58" i="2"/>
  <c r="K58" i="2"/>
  <c r="J58" i="2"/>
  <c r="I58" i="2"/>
  <c r="H58" i="2"/>
  <c r="G58" i="2"/>
  <c r="P57" i="2"/>
  <c r="O57" i="2"/>
  <c r="N57" i="2"/>
  <c r="M57" i="2"/>
  <c r="L57" i="2"/>
  <c r="K57" i="2"/>
  <c r="J57" i="2"/>
  <c r="I57" i="2"/>
  <c r="H57" i="2"/>
  <c r="G57" i="2"/>
  <c r="P56" i="2"/>
  <c r="O56" i="2"/>
  <c r="N56" i="2"/>
  <c r="M56" i="2"/>
  <c r="L56" i="2"/>
  <c r="K56" i="2"/>
  <c r="J56" i="2"/>
  <c r="I56" i="2"/>
  <c r="H56" i="2"/>
  <c r="G56" i="2"/>
  <c r="P55" i="2"/>
  <c r="O55" i="2"/>
  <c r="N55" i="2"/>
  <c r="M55" i="2"/>
  <c r="L55" i="2"/>
  <c r="K55" i="2"/>
  <c r="J55" i="2"/>
  <c r="I55" i="2"/>
  <c r="H55" i="2"/>
  <c r="G55" i="2"/>
  <c r="P54" i="2"/>
  <c r="O54" i="2"/>
  <c r="N54" i="2"/>
  <c r="M54" i="2"/>
  <c r="L54" i="2"/>
  <c r="K54" i="2"/>
  <c r="J54" i="2"/>
  <c r="I54" i="2"/>
  <c r="H54" i="2"/>
  <c r="G54" i="2"/>
  <c r="P53" i="2"/>
  <c r="O53" i="2"/>
  <c r="N53" i="2"/>
  <c r="M53" i="2"/>
  <c r="L53" i="2"/>
  <c r="K53" i="2"/>
  <c r="J53" i="2"/>
  <c r="I53" i="2"/>
  <c r="H53" i="2"/>
  <c r="G53" i="2"/>
  <c r="P52" i="2"/>
  <c r="O52" i="2"/>
  <c r="N52" i="2"/>
  <c r="M52" i="2"/>
  <c r="L52" i="2"/>
  <c r="K52" i="2"/>
  <c r="J52" i="2"/>
  <c r="I52" i="2"/>
  <c r="H52" i="2"/>
  <c r="G52" i="2"/>
  <c r="P51" i="2"/>
  <c r="O51" i="2"/>
  <c r="N51" i="2"/>
  <c r="M51" i="2"/>
  <c r="L51" i="2"/>
  <c r="K51" i="2"/>
  <c r="J51" i="2"/>
  <c r="I51" i="2"/>
  <c r="H51" i="2"/>
  <c r="G51" i="2"/>
  <c r="P50" i="2"/>
  <c r="O50" i="2"/>
  <c r="N50" i="2"/>
  <c r="M50" i="2"/>
  <c r="L50" i="2"/>
  <c r="K50" i="2"/>
  <c r="J50" i="2"/>
  <c r="I50" i="2"/>
  <c r="H50" i="2"/>
  <c r="G50" i="2"/>
  <c r="P49" i="2"/>
  <c r="O49" i="2"/>
  <c r="N49" i="2"/>
  <c r="M49" i="2"/>
  <c r="L49" i="2"/>
  <c r="K49" i="2"/>
  <c r="J49" i="2"/>
  <c r="I49" i="2"/>
  <c r="H49" i="2"/>
  <c r="G49" i="2"/>
  <c r="P48" i="2"/>
  <c r="O48" i="2"/>
  <c r="N48" i="2"/>
  <c r="M48" i="2"/>
  <c r="L48" i="2"/>
  <c r="K48" i="2"/>
  <c r="J48" i="2"/>
  <c r="I48" i="2"/>
  <c r="H48" i="2"/>
  <c r="G48" i="2"/>
  <c r="P47" i="2"/>
  <c r="O47" i="2"/>
  <c r="N47" i="2"/>
  <c r="M47" i="2"/>
  <c r="L47" i="2"/>
  <c r="K47" i="2"/>
  <c r="J47" i="2"/>
  <c r="I47" i="2"/>
  <c r="H47" i="2"/>
  <c r="G47" i="2"/>
  <c r="P46" i="2"/>
  <c r="O46" i="2"/>
  <c r="N46" i="2"/>
  <c r="M46" i="2"/>
  <c r="L46" i="2"/>
  <c r="K46" i="2"/>
  <c r="J46" i="2"/>
  <c r="I46" i="2"/>
  <c r="H46" i="2"/>
  <c r="G46" i="2"/>
  <c r="P45" i="2"/>
  <c r="O45" i="2"/>
  <c r="N45" i="2"/>
  <c r="M45" i="2"/>
  <c r="L45" i="2"/>
  <c r="K45" i="2"/>
  <c r="J45" i="2"/>
  <c r="I45" i="2"/>
  <c r="H45" i="2"/>
  <c r="G45" i="2"/>
  <c r="P44" i="2"/>
  <c r="O44" i="2"/>
  <c r="N44" i="2"/>
  <c r="M44" i="2"/>
  <c r="L44" i="2"/>
  <c r="K44" i="2"/>
  <c r="J44" i="2"/>
  <c r="I44" i="2"/>
  <c r="H44" i="2"/>
  <c r="G44" i="2"/>
  <c r="P43" i="2"/>
  <c r="O43" i="2"/>
  <c r="N43" i="2"/>
  <c r="M43" i="2"/>
  <c r="L43" i="2"/>
  <c r="K43" i="2"/>
  <c r="J43" i="2"/>
  <c r="I43" i="2"/>
  <c r="H43" i="2"/>
  <c r="G43" i="2"/>
  <c r="P42" i="2"/>
  <c r="O42" i="2"/>
  <c r="N42" i="2"/>
  <c r="M42" i="2"/>
  <c r="L42" i="2"/>
  <c r="K42" i="2"/>
  <c r="J42" i="2"/>
  <c r="I42" i="2"/>
  <c r="H42" i="2"/>
  <c r="G42" i="2"/>
  <c r="P41" i="2"/>
  <c r="O41" i="2"/>
  <c r="N41" i="2"/>
  <c r="M41" i="2"/>
  <c r="L41" i="2"/>
  <c r="K41" i="2"/>
  <c r="J41" i="2"/>
  <c r="I41" i="2"/>
  <c r="H41" i="2"/>
  <c r="G41" i="2"/>
  <c r="P40" i="2"/>
  <c r="O40" i="2"/>
  <c r="N40" i="2"/>
  <c r="M40" i="2"/>
  <c r="L40" i="2"/>
  <c r="K40" i="2"/>
  <c r="J40" i="2"/>
  <c r="I40" i="2"/>
  <c r="H40" i="2"/>
  <c r="G40" i="2"/>
  <c r="P39" i="2"/>
  <c r="O39" i="2"/>
  <c r="N39" i="2"/>
  <c r="M39" i="2"/>
  <c r="L39" i="2"/>
  <c r="K39" i="2"/>
  <c r="J39" i="2"/>
  <c r="I39" i="2"/>
  <c r="H39" i="2"/>
  <c r="G39" i="2"/>
  <c r="P38" i="2"/>
  <c r="O38" i="2"/>
  <c r="N38" i="2"/>
  <c r="M38" i="2"/>
  <c r="L38" i="2"/>
  <c r="K38" i="2"/>
  <c r="J38" i="2"/>
  <c r="I38" i="2"/>
  <c r="H38" i="2"/>
  <c r="G38" i="2"/>
  <c r="P37" i="2"/>
  <c r="O37" i="2"/>
  <c r="N37" i="2"/>
  <c r="M37" i="2"/>
  <c r="L37" i="2"/>
  <c r="K37" i="2"/>
  <c r="J37" i="2"/>
  <c r="I37" i="2"/>
  <c r="H37" i="2"/>
  <c r="G37" i="2"/>
  <c r="P36" i="2"/>
  <c r="O36" i="2"/>
  <c r="N36" i="2"/>
  <c r="M36" i="2"/>
  <c r="L36" i="2"/>
  <c r="K36" i="2"/>
  <c r="J36" i="2"/>
  <c r="I36" i="2"/>
  <c r="H36" i="2"/>
  <c r="G36" i="2"/>
  <c r="P35" i="2"/>
  <c r="O35" i="2"/>
  <c r="N35" i="2"/>
  <c r="M35" i="2"/>
  <c r="L35" i="2"/>
  <c r="K35" i="2"/>
  <c r="J35" i="2"/>
  <c r="I35" i="2"/>
  <c r="H35" i="2"/>
  <c r="G35" i="2"/>
  <c r="P34" i="2"/>
  <c r="O34" i="2"/>
  <c r="N34" i="2"/>
  <c r="M34" i="2"/>
  <c r="L34" i="2"/>
  <c r="K34" i="2"/>
  <c r="J34" i="2"/>
  <c r="I34" i="2"/>
  <c r="H34" i="2"/>
  <c r="G34" i="2"/>
  <c r="P33" i="2"/>
  <c r="O33" i="2"/>
  <c r="N33" i="2"/>
  <c r="M33" i="2"/>
  <c r="L33" i="2"/>
  <c r="K33" i="2"/>
  <c r="J33" i="2"/>
  <c r="I33" i="2"/>
  <c r="H33" i="2"/>
  <c r="G33" i="2"/>
  <c r="P32" i="2"/>
  <c r="O32" i="2"/>
  <c r="N32" i="2"/>
  <c r="M32" i="2"/>
  <c r="L32" i="2"/>
  <c r="K32" i="2"/>
  <c r="J32" i="2"/>
  <c r="I32" i="2"/>
  <c r="H32" i="2"/>
  <c r="G32" i="2"/>
  <c r="P31" i="2"/>
  <c r="O31" i="2"/>
  <c r="N31" i="2"/>
  <c r="M31" i="2"/>
  <c r="L31" i="2"/>
  <c r="K31" i="2"/>
  <c r="J31" i="2"/>
  <c r="I31" i="2"/>
  <c r="H31" i="2"/>
  <c r="G31" i="2"/>
  <c r="P30" i="2"/>
  <c r="O30" i="2"/>
  <c r="N30" i="2"/>
  <c r="M30" i="2"/>
  <c r="L30" i="2"/>
  <c r="K30" i="2"/>
  <c r="J30" i="2"/>
  <c r="I30" i="2"/>
  <c r="H30" i="2"/>
  <c r="G30" i="2"/>
  <c r="P29" i="2"/>
  <c r="O29" i="2"/>
  <c r="N29" i="2"/>
  <c r="M29" i="2"/>
  <c r="L29" i="2"/>
  <c r="K29" i="2"/>
  <c r="J29" i="2"/>
  <c r="I29" i="2"/>
  <c r="H29" i="2"/>
  <c r="G29" i="2"/>
  <c r="P28" i="2"/>
  <c r="O28" i="2"/>
  <c r="N28" i="2"/>
  <c r="M28" i="2"/>
  <c r="L28" i="2"/>
  <c r="K28" i="2"/>
  <c r="J28" i="2"/>
  <c r="I28" i="2"/>
  <c r="H28" i="2"/>
  <c r="G28" i="2"/>
  <c r="P27" i="2"/>
  <c r="O27" i="2"/>
  <c r="N27" i="2"/>
  <c r="M27" i="2"/>
  <c r="L27" i="2"/>
  <c r="K27" i="2"/>
  <c r="J27" i="2"/>
  <c r="I27" i="2"/>
  <c r="H27" i="2"/>
  <c r="G27" i="2"/>
  <c r="P26" i="2"/>
  <c r="O26" i="2"/>
  <c r="N26" i="2"/>
  <c r="M26" i="2"/>
  <c r="L26" i="2"/>
  <c r="K26" i="2"/>
  <c r="J26" i="2"/>
  <c r="I26" i="2"/>
  <c r="H26" i="2"/>
  <c r="G26" i="2"/>
  <c r="P25" i="2"/>
  <c r="O25" i="2"/>
  <c r="N25" i="2"/>
  <c r="M25" i="2"/>
  <c r="L25" i="2"/>
  <c r="K25" i="2"/>
  <c r="J25" i="2"/>
  <c r="I25" i="2"/>
  <c r="H25" i="2"/>
  <c r="G25" i="2"/>
  <c r="P24" i="2"/>
  <c r="O24" i="2"/>
  <c r="N24" i="2"/>
  <c r="M24" i="2"/>
  <c r="L24" i="2"/>
  <c r="K24" i="2"/>
  <c r="J24" i="2"/>
  <c r="I24" i="2"/>
  <c r="H24" i="2"/>
  <c r="G24" i="2"/>
  <c r="P23" i="2"/>
  <c r="O23" i="2"/>
  <c r="N23" i="2"/>
  <c r="M23" i="2"/>
  <c r="L23" i="2"/>
  <c r="K23" i="2"/>
  <c r="J23" i="2"/>
  <c r="I23" i="2"/>
  <c r="H23" i="2"/>
  <c r="G23" i="2"/>
  <c r="P22" i="2"/>
  <c r="O22" i="2"/>
  <c r="N22" i="2"/>
  <c r="M22" i="2"/>
  <c r="L22" i="2"/>
  <c r="K22" i="2"/>
  <c r="J22" i="2"/>
  <c r="I22" i="2"/>
  <c r="H22" i="2"/>
  <c r="G22" i="2"/>
  <c r="P21" i="2"/>
  <c r="O21" i="2"/>
  <c r="N21" i="2"/>
  <c r="M21" i="2"/>
  <c r="L21" i="2"/>
  <c r="K21" i="2"/>
  <c r="J21" i="2"/>
  <c r="I21" i="2"/>
  <c r="H21" i="2"/>
  <c r="G21" i="2"/>
  <c r="P20" i="2"/>
  <c r="O20" i="2"/>
  <c r="N20" i="2"/>
  <c r="M20" i="2"/>
  <c r="L20" i="2"/>
  <c r="K20" i="2"/>
  <c r="J20" i="2"/>
  <c r="I20" i="2"/>
  <c r="H20" i="2"/>
  <c r="G20" i="2"/>
  <c r="P19" i="2"/>
  <c r="O19" i="2"/>
  <c r="N19" i="2"/>
  <c r="M19" i="2"/>
  <c r="L19" i="2"/>
  <c r="K19" i="2"/>
  <c r="J19" i="2"/>
  <c r="I19" i="2"/>
  <c r="H19" i="2"/>
  <c r="G19" i="2"/>
  <c r="P18" i="2"/>
  <c r="O18" i="2"/>
  <c r="N18" i="2"/>
  <c r="M18" i="2"/>
  <c r="L18" i="2"/>
  <c r="K18" i="2"/>
  <c r="J18" i="2"/>
  <c r="I18" i="2"/>
  <c r="H18" i="2"/>
  <c r="G18" i="2"/>
  <c r="P17" i="2"/>
  <c r="O17" i="2"/>
  <c r="N17" i="2"/>
  <c r="M17" i="2"/>
  <c r="L17" i="2"/>
  <c r="K17" i="2"/>
  <c r="J17" i="2"/>
  <c r="I17" i="2"/>
  <c r="H17" i="2"/>
  <c r="G17" i="2"/>
  <c r="P16" i="2"/>
  <c r="O16" i="2"/>
  <c r="N16" i="2"/>
  <c r="M16" i="2"/>
  <c r="L16" i="2"/>
  <c r="K16" i="2"/>
  <c r="J16" i="2"/>
  <c r="I16" i="2"/>
  <c r="H16" i="2"/>
  <c r="G16" i="2"/>
  <c r="P15" i="2"/>
  <c r="O15" i="2"/>
  <c r="N15" i="2"/>
  <c r="M15" i="2"/>
  <c r="L15" i="2"/>
  <c r="K15" i="2"/>
  <c r="J15" i="2"/>
  <c r="I15" i="2"/>
  <c r="H15" i="2"/>
  <c r="G15" i="2"/>
  <c r="P14" i="2"/>
  <c r="O14" i="2"/>
  <c r="N14" i="2"/>
  <c r="M14" i="2"/>
  <c r="L14" i="2"/>
  <c r="K14" i="2"/>
  <c r="J14" i="2"/>
  <c r="I14" i="2"/>
  <c r="H14" i="2"/>
  <c r="G14" i="2"/>
  <c r="P13" i="2"/>
  <c r="O13" i="2"/>
  <c r="N13" i="2"/>
  <c r="M13" i="2"/>
  <c r="L13" i="2"/>
  <c r="K13" i="2"/>
  <c r="J13" i="2"/>
  <c r="I13" i="2"/>
  <c r="H13" i="2"/>
  <c r="G13" i="2"/>
  <c r="P12" i="2"/>
  <c r="O12" i="2"/>
  <c r="N12" i="2"/>
  <c r="M12" i="2"/>
  <c r="L12" i="2"/>
  <c r="K12" i="2"/>
  <c r="J12" i="2"/>
  <c r="I12" i="2"/>
  <c r="H12" i="2"/>
  <c r="G12" i="2"/>
  <c r="P11" i="2"/>
  <c r="O11" i="2"/>
  <c r="N11" i="2"/>
  <c r="M11" i="2"/>
  <c r="L11" i="2"/>
  <c r="K11" i="2"/>
  <c r="J11" i="2"/>
  <c r="I11" i="2"/>
  <c r="H11" i="2"/>
  <c r="G11" i="2"/>
  <c r="P10" i="2"/>
  <c r="O10" i="2"/>
  <c r="N10" i="2"/>
  <c r="M10" i="2"/>
  <c r="L10" i="2"/>
  <c r="K10" i="2"/>
  <c r="J10" i="2"/>
  <c r="I10" i="2"/>
  <c r="H10" i="2"/>
  <c r="G10" i="2"/>
  <c r="P9" i="2"/>
  <c r="O9" i="2"/>
  <c r="N9" i="2"/>
  <c r="M9" i="2"/>
  <c r="L9" i="2"/>
  <c r="K9" i="2"/>
  <c r="J9" i="2"/>
  <c r="I9" i="2"/>
  <c r="H9" i="2"/>
  <c r="G9" i="2"/>
  <c r="P8" i="2"/>
  <c r="O8" i="2"/>
  <c r="N8" i="2"/>
  <c r="M8" i="2"/>
  <c r="L8" i="2"/>
  <c r="K8" i="2"/>
  <c r="J8" i="2"/>
  <c r="I8" i="2"/>
  <c r="H8" i="2"/>
  <c r="G8" i="2"/>
  <c r="P7" i="2"/>
  <c r="O7" i="2"/>
  <c r="N7" i="2"/>
  <c r="M7" i="2"/>
  <c r="L7" i="2"/>
  <c r="K7" i="2"/>
  <c r="J7" i="2"/>
  <c r="I7" i="2"/>
  <c r="H7" i="2"/>
  <c r="G7" i="2"/>
  <c r="P6" i="2"/>
  <c r="O6" i="2"/>
  <c r="N6" i="2"/>
  <c r="M6" i="2"/>
  <c r="L6" i="2"/>
  <c r="K6" i="2"/>
  <c r="J6" i="2"/>
  <c r="I6" i="2"/>
  <c r="H6" i="2"/>
  <c r="G6" i="2"/>
  <c r="P5" i="2"/>
  <c r="O5" i="2"/>
  <c r="N5" i="2"/>
  <c r="M5" i="2"/>
  <c r="L5" i="2"/>
  <c r="K5" i="2"/>
  <c r="J5" i="2"/>
  <c r="I5" i="2"/>
  <c r="H5" i="2"/>
  <c r="G5" i="2"/>
  <c r="P4" i="2"/>
  <c r="O4" i="2"/>
  <c r="N4" i="2"/>
  <c r="M4" i="2"/>
  <c r="L4" i="2"/>
  <c r="K4" i="2"/>
  <c r="J4" i="2"/>
  <c r="I4" i="2"/>
  <c r="H4" i="2"/>
  <c r="G4" i="2"/>
  <c r="P3" i="2"/>
  <c r="O3" i="2"/>
  <c r="N3" i="2"/>
  <c r="M3" i="2"/>
  <c r="L3" i="2"/>
  <c r="K3" i="2"/>
  <c r="J3" i="2"/>
  <c r="I3" i="2"/>
  <c r="H3" i="2"/>
  <c r="G3" i="2"/>
  <c r="P2" i="2"/>
  <c r="O2" i="2"/>
  <c r="N2" i="2"/>
  <c r="M2" i="2"/>
  <c r="L2" i="2"/>
  <c r="K2" i="2"/>
  <c r="J2" i="2"/>
  <c r="I2" i="2"/>
  <c r="H2" i="2"/>
  <c r="G2" i="2"/>
  <c r="R331" i="14" l="1"/>
  <c r="R330" i="14"/>
  <c r="S331" i="14"/>
  <c r="S330" i="14"/>
  <c r="L331" i="14"/>
  <c r="L330" i="14"/>
  <c r="J330" i="16" s="1"/>
  <c r="AF330" i="16" s="1"/>
  <c r="T331" i="14"/>
  <c r="T330" i="14"/>
  <c r="M331" i="14"/>
  <c r="M330" i="14"/>
  <c r="U331" i="14"/>
  <c r="U330" i="14"/>
  <c r="N331" i="14"/>
  <c r="N330" i="14"/>
  <c r="O330" i="14"/>
  <c r="O331" i="14"/>
  <c r="P330" i="14"/>
  <c r="P331" i="14"/>
  <c r="Q331" i="14"/>
  <c r="Q330" i="14"/>
  <c r="O330" i="16" s="1"/>
  <c r="P2" i="16"/>
  <c r="AL2" i="16" s="1"/>
  <c r="Q2" i="16"/>
  <c r="J2" i="16"/>
  <c r="AF2" i="16" s="1"/>
  <c r="R2" i="16"/>
  <c r="AN2" i="16" s="1"/>
  <c r="K2" i="16"/>
  <c r="AG2" i="16" s="1"/>
  <c r="S2" i="16"/>
  <c r="AO2" i="16" s="1"/>
  <c r="L2" i="16"/>
  <c r="M2" i="16"/>
  <c r="AI2" i="16" s="1"/>
  <c r="N2" i="16"/>
  <c r="AJ2" i="16" s="1"/>
  <c r="O2" i="16"/>
  <c r="AK2" i="16" s="1"/>
  <c r="K3" i="16"/>
  <c r="AG3" i="16" s="1"/>
  <c r="S3" i="16"/>
  <c r="AO3" i="16" s="1"/>
  <c r="Q4" i="16"/>
  <c r="AM4" i="16" s="1"/>
  <c r="O5" i="16"/>
  <c r="AK5" i="16" s="1"/>
  <c r="M6" i="16"/>
  <c r="AI6" i="16" s="1"/>
  <c r="K7" i="16"/>
  <c r="AG7" i="16" s="1"/>
  <c r="S7" i="16"/>
  <c r="AO7" i="16" s="1"/>
  <c r="Q8" i="16"/>
  <c r="AM8" i="16" s="1"/>
  <c r="O9" i="16"/>
  <c r="AK9" i="16" s="1"/>
  <c r="M10" i="16"/>
  <c r="AI10" i="16" s="1"/>
  <c r="K11" i="16"/>
  <c r="AG11" i="16" s="1"/>
  <c r="S11" i="16"/>
  <c r="AO11" i="16" s="1"/>
  <c r="Q12" i="16"/>
  <c r="AM12" i="16" s="1"/>
  <c r="O13" i="16"/>
  <c r="AK13" i="16" s="1"/>
  <c r="M14" i="16"/>
  <c r="AI14" i="16" s="1"/>
  <c r="K15" i="16"/>
  <c r="AG15" i="16" s="1"/>
  <c r="S15" i="16"/>
  <c r="AO15" i="16" s="1"/>
  <c r="Q16" i="16"/>
  <c r="AM16" i="16" s="1"/>
  <c r="O17" i="16"/>
  <c r="AK17" i="16" s="1"/>
  <c r="M18" i="16"/>
  <c r="AI18" i="16" s="1"/>
  <c r="K19" i="16"/>
  <c r="AG19" i="16" s="1"/>
  <c r="S19" i="16"/>
  <c r="AO19" i="16" s="1"/>
  <c r="Q20" i="16"/>
  <c r="AM20" i="16" s="1"/>
  <c r="O21" i="16"/>
  <c r="AK21" i="16" s="1"/>
  <c r="M22" i="16"/>
  <c r="AI22" i="16" s="1"/>
  <c r="K23" i="16"/>
  <c r="AG23" i="16" s="1"/>
  <c r="S23" i="16"/>
  <c r="AO23" i="16" s="1"/>
  <c r="Q24" i="16"/>
  <c r="AM24" i="16" s="1"/>
  <c r="O25" i="16"/>
  <c r="AK25" i="16" s="1"/>
  <c r="M26" i="16"/>
  <c r="AI26" i="16" s="1"/>
  <c r="K27" i="16"/>
  <c r="AG27" i="16" s="1"/>
  <c r="S27" i="16"/>
  <c r="AO27" i="16" s="1"/>
  <c r="Q28" i="16"/>
  <c r="AM28" i="16" s="1"/>
  <c r="O29" i="16"/>
  <c r="AK29" i="16" s="1"/>
  <c r="M30" i="16"/>
  <c r="AI30" i="16" s="1"/>
  <c r="K31" i="16"/>
  <c r="AG31" i="16" s="1"/>
  <c r="S31" i="16"/>
  <c r="AO31" i="16" s="1"/>
  <c r="Q32" i="16"/>
  <c r="AM32" i="16" s="1"/>
  <c r="O33" i="16"/>
  <c r="AK33" i="16" s="1"/>
  <c r="M34" i="16"/>
  <c r="AI34" i="16" s="1"/>
  <c r="K35" i="16"/>
  <c r="AG35" i="16" s="1"/>
  <c r="S35" i="16"/>
  <c r="AO35" i="16" s="1"/>
  <c r="Q36" i="16"/>
  <c r="AM36" i="16" s="1"/>
  <c r="O37" i="16"/>
  <c r="AK37" i="16" s="1"/>
  <c r="M38" i="16"/>
  <c r="AI38" i="16" s="1"/>
  <c r="K39" i="16"/>
  <c r="AG39" i="16" s="1"/>
  <c r="S39" i="16"/>
  <c r="AO39" i="16" s="1"/>
  <c r="Q40" i="16"/>
  <c r="AM40" i="16" s="1"/>
  <c r="O41" i="16"/>
  <c r="AK41" i="16" s="1"/>
  <c r="M42" i="16"/>
  <c r="AI42" i="16" s="1"/>
  <c r="K43" i="16"/>
  <c r="AG43" i="16" s="1"/>
  <c r="S43" i="16"/>
  <c r="AO43" i="16" s="1"/>
  <c r="Q44" i="16"/>
  <c r="AM44" i="16" s="1"/>
  <c r="O45" i="16"/>
  <c r="AK45" i="16" s="1"/>
  <c r="M46" i="16"/>
  <c r="AI46" i="16" s="1"/>
  <c r="K47" i="16"/>
  <c r="AG47" i="16" s="1"/>
  <c r="S47" i="16"/>
  <c r="AO47" i="16" s="1"/>
  <c r="Q48" i="16"/>
  <c r="AM48" i="16" s="1"/>
  <c r="O49" i="16"/>
  <c r="AK49" i="16" s="1"/>
  <c r="M50" i="16"/>
  <c r="AI50" i="16" s="1"/>
  <c r="K51" i="16"/>
  <c r="AG51" i="16" s="1"/>
  <c r="S51" i="16"/>
  <c r="AO51" i="16" s="1"/>
  <c r="Q52" i="16"/>
  <c r="AM52" i="16" s="1"/>
  <c r="O53" i="16"/>
  <c r="AK53" i="16" s="1"/>
  <c r="M54" i="16"/>
  <c r="AI54" i="16" s="1"/>
  <c r="K55" i="16"/>
  <c r="AG55" i="16" s="1"/>
  <c r="S55" i="16"/>
  <c r="AO55" i="16" s="1"/>
  <c r="Q56" i="16"/>
  <c r="AM56" i="16" s="1"/>
  <c r="O57" i="16"/>
  <c r="AK57" i="16" s="1"/>
  <c r="M58" i="16"/>
  <c r="AI58" i="16" s="1"/>
  <c r="K59" i="16"/>
  <c r="AG59" i="16" s="1"/>
  <c r="S59" i="16"/>
  <c r="AO59" i="16" s="1"/>
  <c r="Q60" i="16"/>
  <c r="AM60" i="16" s="1"/>
  <c r="O61" i="16"/>
  <c r="AK61" i="16" s="1"/>
  <c r="M62" i="16"/>
  <c r="AI62" i="16" s="1"/>
  <c r="K63" i="16"/>
  <c r="AG63" i="16" s="1"/>
  <c r="S63" i="16"/>
  <c r="AO63" i="16" s="1"/>
  <c r="Q64" i="16"/>
  <c r="AM64" i="16" s="1"/>
  <c r="O65" i="16"/>
  <c r="AK65" i="16" s="1"/>
  <c r="M66" i="16"/>
  <c r="AI66" i="16" s="1"/>
  <c r="K67" i="16"/>
  <c r="AG67" i="16" s="1"/>
  <c r="S67" i="16"/>
  <c r="AO67" i="16" s="1"/>
  <c r="Q68" i="16"/>
  <c r="AM68" i="16" s="1"/>
  <c r="O69" i="16"/>
  <c r="AK69" i="16" s="1"/>
  <c r="M70" i="16"/>
  <c r="AI70" i="16" s="1"/>
  <c r="K71" i="16"/>
  <c r="AG71" i="16" s="1"/>
  <c r="S71" i="16"/>
  <c r="AO71" i="16" s="1"/>
  <c r="Q72" i="16"/>
  <c r="AM72" i="16" s="1"/>
  <c r="O73" i="16"/>
  <c r="AK73" i="16" s="1"/>
  <c r="M74" i="16"/>
  <c r="AI74" i="16" s="1"/>
  <c r="K75" i="16"/>
  <c r="AG75" i="16" s="1"/>
  <c r="S75" i="16"/>
  <c r="AO75" i="16" s="1"/>
  <c r="Q76" i="16"/>
  <c r="AM76" i="16" s="1"/>
  <c r="O77" i="16"/>
  <c r="AK77" i="16" s="1"/>
  <c r="M78" i="16"/>
  <c r="AI78" i="16" s="1"/>
  <c r="K79" i="16"/>
  <c r="AG79" i="16" s="1"/>
  <c r="S79" i="16"/>
  <c r="AO79" i="16" s="1"/>
  <c r="Q80" i="16"/>
  <c r="AM80" i="16" s="1"/>
  <c r="O81" i="16"/>
  <c r="AK81" i="16" s="1"/>
  <c r="M82" i="16"/>
  <c r="AI82" i="16" s="1"/>
  <c r="K83" i="16"/>
  <c r="AG83" i="16" s="1"/>
  <c r="S83" i="16"/>
  <c r="AO83" i="16" s="1"/>
  <c r="Q84" i="16"/>
  <c r="AM84" i="16" s="1"/>
  <c r="O85" i="16"/>
  <c r="AK85" i="16" s="1"/>
  <c r="M86" i="16"/>
  <c r="AI86" i="16" s="1"/>
  <c r="K87" i="16"/>
  <c r="AG87" i="16" s="1"/>
  <c r="S87" i="16"/>
  <c r="AO87" i="16" s="1"/>
  <c r="Q88" i="16"/>
  <c r="AM88" i="16" s="1"/>
  <c r="O89" i="16"/>
  <c r="AK89" i="16" s="1"/>
  <c r="M90" i="16"/>
  <c r="AI90" i="16" s="1"/>
  <c r="K91" i="16"/>
  <c r="AG91" i="16" s="1"/>
  <c r="S91" i="16"/>
  <c r="AO91" i="16" s="1"/>
  <c r="Q92" i="16"/>
  <c r="AM92" i="16" s="1"/>
  <c r="O93" i="16"/>
  <c r="AK93" i="16" s="1"/>
  <c r="M94" i="16"/>
  <c r="AI94" i="16" s="1"/>
  <c r="K95" i="16"/>
  <c r="AG95" i="16" s="1"/>
  <c r="S95" i="16"/>
  <c r="AO95" i="16" s="1"/>
  <c r="Q96" i="16"/>
  <c r="AM96" i="16" s="1"/>
  <c r="O97" i="16"/>
  <c r="AK97" i="16" s="1"/>
  <c r="M98" i="16"/>
  <c r="AI98" i="16" s="1"/>
  <c r="K99" i="16"/>
  <c r="AG99" i="16" s="1"/>
  <c r="S99" i="16"/>
  <c r="AO99" i="16" s="1"/>
  <c r="Q100" i="16"/>
  <c r="AM100" i="16" s="1"/>
  <c r="O101" i="16"/>
  <c r="AK101" i="16" s="1"/>
  <c r="M102" i="16"/>
  <c r="AI102" i="16" s="1"/>
  <c r="K103" i="16"/>
  <c r="AG103" i="16" s="1"/>
  <c r="S103" i="16"/>
  <c r="AO103" i="16" s="1"/>
  <c r="Q104" i="16"/>
  <c r="AM104" i="16" s="1"/>
  <c r="O105" i="16"/>
  <c r="AK105" i="16" s="1"/>
  <c r="M106" i="16"/>
  <c r="AI106" i="16" s="1"/>
  <c r="K107" i="16"/>
  <c r="AG107" i="16" s="1"/>
  <c r="S107" i="16"/>
  <c r="AO107" i="16" s="1"/>
  <c r="Q108" i="16"/>
  <c r="AM108" i="16" s="1"/>
  <c r="O109" i="16"/>
  <c r="AK109" i="16" s="1"/>
  <c r="M110" i="16"/>
  <c r="AI110" i="16" s="1"/>
  <c r="K111" i="16"/>
  <c r="AG111" i="16" s="1"/>
  <c r="S111" i="16"/>
  <c r="AO111" i="16" s="1"/>
  <c r="Q112" i="16"/>
  <c r="AM112" i="16" s="1"/>
  <c r="O113" i="16"/>
  <c r="AK113" i="16" s="1"/>
  <c r="M114" i="16"/>
  <c r="AI114" i="16" s="1"/>
  <c r="K115" i="16"/>
  <c r="AG115" i="16" s="1"/>
  <c r="S115" i="16"/>
  <c r="AO115" i="16" s="1"/>
  <c r="Q116" i="16"/>
  <c r="AM116" i="16" s="1"/>
  <c r="O117" i="16"/>
  <c r="AK117" i="16" s="1"/>
  <c r="M118" i="16"/>
  <c r="AI118" i="16" s="1"/>
  <c r="K119" i="16"/>
  <c r="AG119" i="16" s="1"/>
  <c r="S119" i="16"/>
  <c r="AO119" i="16" s="1"/>
  <c r="Q120" i="16"/>
  <c r="AM120" i="16" s="1"/>
  <c r="O121" i="16"/>
  <c r="AK121" i="16" s="1"/>
  <c r="M122" i="16"/>
  <c r="AI122" i="16" s="1"/>
  <c r="K123" i="16"/>
  <c r="AG123" i="16" s="1"/>
  <c r="S123" i="16"/>
  <c r="AO123" i="16" s="1"/>
  <c r="Q124" i="16"/>
  <c r="AM124" i="16" s="1"/>
  <c r="O125" i="16"/>
  <c r="AK125" i="16" s="1"/>
  <c r="M126" i="16"/>
  <c r="AI126" i="16" s="1"/>
  <c r="K127" i="16"/>
  <c r="AG127" i="16" s="1"/>
  <c r="S127" i="16"/>
  <c r="AO127" i="16" s="1"/>
  <c r="Q128" i="16"/>
  <c r="AM128" i="16" s="1"/>
  <c r="O129" i="16"/>
  <c r="AK129" i="16" s="1"/>
  <c r="M130" i="16"/>
  <c r="AI130" i="16" s="1"/>
  <c r="K131" i="16"/>
  <c r="AG131" i="16" s="1"/>
  <c r="S131" i="16"/>
  <c r="AO131" i="16" s="1"/>
  <c r="Q132" i="16"/>
  <c r="AM132" i="16" s="1"/>
  <c r="O133" i="16"/>
  <c r="AK133" i="16" s="1"/>
  <c r="M134" i="16"/>
  <c r="AI134" i="16" s="1"/>
  <c r="K135" i="16"/>
  <c r="AG135" i="16" s="1"/>
  <c r="S135" i="16"/>
  <c r="AO135" i="16" s="1"/>
  <c r="Q136" i="16"/>
  <c r="AM136" i="16" s="1"/>
  <c r="O137" i="16"/>
  <c r="AK137" i="16" s="1"/>
  <c r="M138" i="16"/>
  <c r="AI138" i="16" s="1"/>
  <c r="K139" i="16"/>
  <c r="AG139" i="16" s="1"/>
  <c r="S139" i="16"/>
  <c r="AO139" i="16" s="1"/>
  <c r="Q140" i="16"/>
  <c r="AM140" i="16" s="1"/>
  <c r="O141" i="16"/>
  <c r="AK141" i="16" s="1"/>
  <c r="M142" i="16"/>
  <c r="AI142" i="16" s="1"/>
  <c r="K143" i="16"/>
  <c r="AG143" i="16" s="1"/>
  <c r="S143" i="16"/>
  <c r="AO143" i="16" s="1"/>
  <c r="Q144" i="16"/>
  <c r="AM144" i="16" s="1"/>
  <c r="O145" i="16"/>
  <c r="AK145" i="16" s="1"/>
  <c r="M146" i="16"/>
  <c r="AI146" i="16" s="1"/>
  <c r="K147" i="16"/>
  <c r="AG147" i="16" s="1"/>
  <c r="S147" i="16"/>
  <c r="AO147" i="16" s="1"/>
  <c r="Q148" i="16"/>
  <c r="AM148" i="16" s="1"/>
  <c r="O149" i="16"/>
  <c r="AK149" i="16" s="1"/>
  <c r="M150" i="16"/>
  <c r="AI150" i="16" s="1"/>
  <c r="K151" i="16"/>
  <c r="AG151" i="16" s="1"/>
  <c r="S151" i="16"/>
  <c r="AO151" i="16" s="1"/>
  <c r="Q152" i="16"/>
  <c r="AM152" i="16" s="1"/>
  <c r="O153" i="16"/>
  <c r="AK153" i="16" s="1"/>
  <c r="M154" i="16"/>
  <c r="AI154" i="16" s="1"/>
  <c r="K155" i="16"/>
  <c r="AG155" i="16" s="1"/>
  <c r="S155" i="16"/>
  <c r="AO155" i="16" s="1"/>
  <c r="Q156" i="16"/>
  <c r="AM156" i="16" s="1"/>
  <c r="O157" i="16"/>
  <c r="AK157" i="16" s="1"/>
  <c r="M158" i="16"/>
  <c r="AI158" i="16" s="1"/>
  <c r="K159" i="16"/>
  <c r="AG159" i="16" s="1"/>
  <c r="S159" i="16"/>
  <c r="AO159" i="16" s="1"/>
  <c r="Q160" i="16"/>
  <c r="AM160" i="16" s="1"/>
  <c r="L3" i="16"/>
  <c r="AH3" i="16" s="1"/>
  <c r="J4" i="16"/>
  <c r="AF4" i="16" s="1"/>
  <c r="R4" i="16"/>
  <c r="AN4" i="16" s="1"/>
  <c r="P5" i="16"/>
  <c r="AL5" i="16" s="1"/>
  <c r="N6" i="16"/>
  <c r="AJ6" i="16" s="1"/>
  <c r="L7" i="16"/>
  <c r="AH7" i="16" s="1"/>
  <c r="J8" i="16"/>
  <c r="AF8" i="16" s="1"/>
  <c r="R8" i="16"/>
  <c r="AN8" i="16" s="1"/>
  <c r="P9" i="16"/>
  <c r="AL9" i="16" s="1"/>
  <c r="N10" i="16"/>
  <c r="AJ10" i="16" s="1"/>
  <c r="L11" i="16"/>
  <c r="AH11" i="16" s="1"/>
  <c r="J12" i="16"/>
  <c r="AF12" i="16" s="1"/>
  <c r="R12" i="16"/>
  <c r="AN12" i="16" s="1"/>
  <c r="P13" i="16"/>
  <c r="AL13" i="16" s="1"/>
  <c r="N14" i="16"/>
  <c r="AJ14" i="16" s="1"/>
  <c r="L15" i="16"/>
  <c r="AH15" i="16" s="1"/>
  <c r="J16" i="16"/>
  <c r="AF16" i="16" s="1"/>
  <c r="R16" i="16"/>
  <c r="AN16" i="16" s="1"/>
  <c r="P17" i="16"/>
  <c r="AL17" i="16" s="1"/>
  <c r="N18" i="16"/>
  <c r="AJ18" i="16" s="1"/>
  <c r="L19" i="16"/>
  <c r="AH19" i="16" s="1"/>
  <c r="J20" i="16"/>
  <c r="AF20" i="16" s="1"/>
  <c r="R20" i="16"/>
  <c r="AN20" i="16" s="1"/>
  <c r="P21" i="16"/>
  <c r="AL21" i="16" s="1"/>
  <c r="N22" i="16"/>
  <c r="AJ22" i="16" s="1"/>
  <c r="L23" i="16"/>
  <c r="AH23" i="16" s="1"/>
  <c r="J24" i="16"/>
  <c r="AF24" i="16" s="1"/>
  <c r="R24" i="16"/>
  <c r="AN24" i="16" s="1"/>
  <c r="P25" i="16"/>
  <c r="AL25" i="16" s="1"/>
  <c r="N26" i="16"/>
  <c r="AJ26" i="16" s="1"/>
  <c r="L27" i="16"/>
  <c r="AH27" i="16" s="1"/>
  <c r="J28" i="16"/>
  <c r="AF28" i="16" s="1"/>
  <c r="R28" i="16"/>
  <c r="AN28" i="16" s="1"/>
  <c r="P29" i="16"/>
  <c r="AL29" i="16" s="1"/>
  <c r="N30" i="16"/>
  <c r="AJ30" i="16" s="1"/>
  <c r="L31" i="16"/>
  <c r="AH31" i="16" s="1"/>
  <c r="J32" i="16"/>
  <c r="AF32" i="16" s="1"/>
  <c r="R32" i="16"/>
  <c r="AN32" i="16" s="1"/>
  <c r="P33" i="16"/>
  <c r="AL33" i="16" s="1"/>
  <c r="N34" i="16"/>
  <c r="AJ34" i="16" s="1"/>
  <c r="L35" i="16"/>
  <c r="AH35" i="16" s="1"/>
  <c r="J36" i="16"/>
  <c r="AF36" i="16" s="1"/>
  <c r="R36" i="16"/>
  <c r="AN36" i="16" s="1"/>
  <c r="P37" i="16"/>
  <c r="AL37" i="16" s="1"/>
  <c r="N38" i="16"/>
  <c r="AJ38" i="16" s="1"/>
  <c r="L39" i="16"/>
  <c r="AH39" i="16" s="1"/>
  <c r="J40" i="16"/>
  <c r="AF40" i="16" s="1"/>
  <c r="R40" i="16"/>
  <c r="AN40" i="16" s="1"/>
  <c r="P41" i="16"/>
  <c r="AL41" i="16" s="1"/>
  <c r="N42" i="16"/>
  <c r="AJ42" i="16" s="1"/>
  <c r="L43" i="16"/>
  <c r="AH43" i="16" s="1"/>
  <c r="J44" i="16"/>
  <c r="AF44" i="16" s="1"/>
  <c r="R44" i="16"/>
  <c r="AN44" i="16" s="1"/>
  <c r="P45" i="16"/>
  <c r="AL45" i="16" s="1"/>
  <c r="N46" i="16"/>
  <c r="AJ46" i="16" s="1"/>
  <c r="L47" i="16"/>
  <c r="AH47" i="16" s="1"/>
  <c r="J48" i="16"/>
  <c r="AF48" i="16" s="1"/>
  <c r="R48" i="16"/>
  <c r="AN48" i="16" s="1"/>
  <c r="P49" i="16"/>
  <c r="AL49" i="16" s="1"/>
  <c r="N50" i="16"/>
  <c r="AJ50" i="16" s="1"/>
  <c r="L51" i="16"/>
  <c r="AH51" i="16" s="1"/>
  <c r="J52" i="16"/>
  <c r="AF52" i="16" s="1"/>
  <c r="R52" i="16"/>
  <c r="AN52" i="16" s="1"/>
  <c r="P53" i="16"/>
  <c r="AL53" i="16" s="1"/>
  <c r="N54" i="16"/>
  <c r="AJ54" i="16" s="1"/>
  <c r="L55" i="16"/>
  <c r="AH55" i="16" s="1"/>
  <c r="J56" i="16"/>
  <c r="AF56" i="16" s="1"/>
  <c r="R56" i="16"/>
  <c r="AN56" i="16" s="1"/>
  <c r="P57" i="16"/>
  <c r="AL57" i="16" s="1"/>
  <c r="N58" i="16"/>
  <c r="AJ58" i="16" s="1"/>
  <c r="L59" i="16"/>
  <c r="AH59" i="16" s="1"/>
  <c r="J60" i="16"/>
  <c r="AF60" i="16" s="1"/>
  <c r="R60" i="16"/>
  <c r="AN60" i="16" s="1"/>
  <c r="P61" i="16"/>
  <c r="AL61" i="16" s="1"/>
  <c r="N62" i="16"/>
  <c r="AJ62" i="16" s="1"/>
  <c r="L63" i="16"/>
  <c r="AH63" i="16" s="1"/>
  <c r="J64" i="16"/>
  <c r="AF64" i="16" s="1"/>
  <c r="R64" i="16"/>
  <c r="AN64" i="16" s="1"/>
  <c r="P65" i="16"/>
  <c r="AL65" i="16" s="1"/>
  <c r="N66" i="16"/>
  <c r="AJ66" i="16" s="1"/>
  <c r="L67" i="16"/>
  <c r="AH67" i="16" s="1"/>
  <c r="J68" i="16"/>
  <c r="AF68" i="16" s="1"/>
  <c r="R68" i="16"/>
  <c r="AN68" i="16" s="1"/>
  <c r="P69" i="16"/>
  <c r="AL69" i="16" s="1"/>
  <c r="N70" i="16"/>
  <c r="AJ70" i="16" s="1"/>
  <c r="L71" i="16"/>
  <c r="AH71" i="16" s="1"/>
  <c r="J72" i="16"/>
  <c r="AF72" i="16" s="1"/>
  <c r="R72" i="16"/>
  <c r="AN72" i="16" s="1"/>
  <c r="P73" i="16"/>
  <c r="AL73" i="16" s="1"/>
  <c r="N74" i="16"/>
  <c r="AJ74" i="16" s="1"/>
  <c r="L75" i="16"/>
  <c r="AH75" i="16" s="1"/>
  <c r="J76" i="16"/>
  <c r="AF76" i="16" s="1"/>
  <c r="R76" i="16"/>
  <c r="AN76" i="16" s="1"/>
  <c r="P77" i="16"/>
  <c r="AL77" i="16" s="1"/>
  <c r="N78" i="16"/>
  <c r="AJ78" i="16" s="1"/>
  <c r="L79" i="16"/>
  <c r="AH79" i="16" s="1"/>
  <c r="J80" i="16"/>
  <c r="AF80" i="16" s="1"/>
  <c r="R80" i="16"/>
  <c r="AN80" i="16" s="1"/>
  <c r="P81" i="16"/>
  <c r="AL81" i="16" s="1"/>
  <c r="N82" i="16"/>
  <c r="AJ82" i="16" s="1"/>
  <c r="L83" i="16"/>
  <c r="AH83" i="16" s="1"/>
  <c r="J84" i="16"/>
  <c r="AF84" i="16" s="1"/>
  <c r="R84" i="16"/>
  <c r="AN84" i="16" s="1"/>
  <c r="P85" i="16"/>
  <c r="AL85" i="16" s="1"/>
  <c r="N86" i="16"/>
  <c r="AJ86" i="16" s="1"/>
  <c r="L87" i="16"/>
  <c r="AH87" i="16" s="1"/>
  <c r="J88" i="16"/>
  <c r="AF88" i="16" s="1"/>
  <c r="R88" i="16"/>
  <c r="AN88" i="16" s="1"/>
  <c r="P89" i="16"/>
  <c r="AL89" i="16" s="1"/>
  <c r="N90" i="16"/>
  <c r="AJ90" i="16" s="1"/>
  <c r="L91" i="16"/>
  <c r="AH91" i="16" s="1"/>
  <c r="J92" i="16"/>
  <c r="AF92" i="16" s="1"/>
  <c r="R92" i="16"/>
  <c r="AN92" i="16" s="1"/>
  <c r="P93" i="16"/>
  <c r="AL93" i="16" s="1"/>
  <c r="N94" i="16"/>
  <c r="AJ94" i="16" s="1"/>
  <c r="L95" i="16"/>
  <c r="AH95" i="16" s="1"/>
  <c r="J96" i="16"/>
  <c r="AF96" i="16" s="1"/>
  <c r="R96" i="16"/>
  <c r="AN96" i="16" s="1"/>
  <c r="P97" i="16"/>
  <c r="AL97" i="16" s="1"/>
  <c r="N98" i="16"/>
  <c r="AJ98" i="16" s="1"/>
  <c r="L99" i="16"/>
  <c r="AH99" i="16" s="1"/>
  <c r="J100" i="16"/>
  <c r="AF100" i="16" s="1"/>
  <c r="R100" i="16"/>
  <c r="AN100" i="16" s="1"/>
  <c r="P101" i="16"/>
  <c r="AL101" i="16" s="1"/>
  <c r="N102" i="16"/>
  <c r="AJ102" i="16" s="1"/>
  <c r="L103" i="16"/>
  <c r="AH103" i="16" s="1"/>
  <c r="J104" i="16"/>
  <c r="AF104" i="16" s="1"/>
  <c r="R104" i="16"/>
  <c r="AN104" i="16" s="1"/>
  <c r="P105" i="16"/>
  <c r="AL105" i="16" s="1"/>
  <c r="N106" i="16"/>
  <c r="AJ106" i="16" s="1"/>
  <c r="L107" i="16"/>
  <c r="AH107" i="16" s="1"/>
  <c r="J108" i="16"/>
  <c r="AF108" i="16" s="1"/>
  <c r="R108" i="16"/>
  <c r="AN108" i="16" s="1"/>
  <c r="P109" i="16"/>
  <c r="AL109" i="16" s="1"/>
  <c r="N110" i="16"/>
  <c r="AJ110" i="16" s="1"/>
  <c r="L111" i="16"/>
  <c r="AH111" i="16" s="1"/>
  <c r="J112" i="16"/>
  <c r="AF112" i="16" s="1"/>
  <c r="R112" i="16"/>
  <c r="AN112" i="16" s="1"/>
  <c r="P113" i="16"/>
  <c r="AL113" i="16" s="1"/>
  <c r="N114" i="16"/>
  <c r="AJ114" i="16" s="1"/>
  <c r="L115" i="16"/>
  <c r="AH115" i="16" s="1"/>
  <c r="J116" i="16"/>
  <c r="AF116" i="16" s="1"/>
  <c r="R116" i="16"/>
  <c r="AN116" i="16" s="1"/>
  <c r="P117" i="16"/>
  <c r="AL117" i="16" s="1"/>
  <c r="N118" i="16"/>
  <c r="AJ118" i="16" s="1"/>
  <c r="L119" i="16"/>
  <c r="AH119" i="16" s="1"/>
  <c r="J120" i="16"/>
  <c r="AF120" i="16" s="1"/>
  <c r="O161" i="16"/>
  <c r="AK161" i="16" s="1"/>
  <c r="M162" i="16"/>
  <c r="AI162" i="16" s="1"/>
  <c r="K163" i="16"/>
  <c r="AG163" i="16" s="1"/>
  <c r="S163" i="16"/>
  <c r="AO163" i="16" s="1"/>
  <c r="Q164" i="16"/>
  <c r="AM164" i="16" s="1"/>
  <c r="O165" i="16"/>
  <c r="AK165" i="16" s="1"/>
  <c r="M166" i="16"/>
  <c r="AI166" i="16" s="1"/>
  <c r="K167" i="16"/>
  <c r="AG167" i="16" s="1"/>
  <c r="S167" i="16"/>
  <c r="AO167" i="16" s="1"/>
  <c r="Q168" i="16"/>
  <c r="AM168" i="16" s="1"/>
  <c r="O169" i="16"/>
  <c r="AK169" i="16" s="1"/>
  <c r="M170" i="16"/>
  <c r="AI170" i="16" s="1"/>
  <c r="K171" i="16"/>
  <c r="AG171" i="16" s="1"/>
  <c r="S171" i="16"/>
  <c r="AO171" i="16" s="1"/>
  <c r="Q172" i="16"/>
  <c r="AM172" i="16" s="1"/>
  <c r="O173" i="16"/>
  <c r="AK173" i="16" s="1"/>
  <c r="M174" i="16"/>
  <c r="AI174" i="16" s="1"/>
  <c r="K175" i="16"/>
  <c r="AG175" i="16" s="1"/>
  <c r="S175" i="16"/>
  <c r="AO175" i="16" s="1"/>
  <c r="Q176" i="16"/>
  <c r="AM176" i="16" s="1"/>
  <c r="O177" i="16"/>
  <c r="AK177" i="16" s="1"/>
  <c r="M178" i="16"/>
  <c r="AI178" i="16" s="1"/>
  <c r="K179" i="16"/>
  <c r="AG179" i="16" s="1"/>
  <c r="S179" i="16"/>
  <c r="AO179" i="16" s="1"/>
  <c r="Q180" i="16"/>
  <c r="AM180" i="16" s="1"/>
  <c r="O181" i="16"/>
  <c r="AK181" i="16" s="1"/>
  <c r="M182" i="16"/>
  <c r="AI182" i="16" s="1"/>
  <c r="K183" i="16"/>
  <c r="AG183" i="16" s="1"/>
  <c r="S183" i="16"/>
  <c r="AO183" i="16" s="1"/>
  <c r="Q184" i="16"/>
  <c r="AM184" i="16" s="1"/>
  <c r="O185" i="16"/>
  <c r="AK185" i="16" s="1"/>
  <c r="M186" i="16"/>
  <c r="AI186" i="16" s="1"/>
  <c r="K187" i="16"/>
  <c r="AG187" i="16" s="1"/>
  <c r="S187" i="16"/>
  <c r="AO187" i="16" s="1"/>
  <c r="Q188" i="16"/>
  <c r="AM188" i="16" s="1"/>
  <c r="O189" i="16"/>
  <c r="AK189" i="16" s="1"/>
  <c r="M190" i="16"/>
  <c r="AI190" i="16" s="1"/>
  <c r="K191" i="16"/>
  <c r="AG191" i="16" s="1"/>
  <c r="S191" i="16"/>
  <c r="AO191" i="16" s="1"/>
  <c r="Q192" i="16"/>
  <c r="AM192" i="16" s="1"/>
  <c r="O193" i="16"/>
  <c r="AK193" i="16" s="1"/>
  <c r="M194" i="16"/>
  <c r="AI194" i="16" s="1"/>
  <c r="K195" i="16"/>
  <c r="AG195" i="16" s="1"/>
  <c r="S195" i="16"/>
  <c r="AO195" i="16" s="1"/>
  <c r="Q196" i="16"/>
  <c r="AM196" i="16" s="1"/>
  <c r="O197" i="16"/>
  <c r="AK197" i="16" s="1"/>
  <c r="M198" i="16"/>
  <c r="AI198" i="16" s="1"/>
  <c r="K199" i="16"/>
  <c r="AG199" i="16" s="1"/>
  <c r="S199" i="16"/>
  <c r="AO199" i="16" s="1"/>
  <c r="Q200" i="16"/>
  <c r="AM200" i="16" s="1"/>
  <c r="O201" i="16"/>
  <c r="AK201" i="16" s="1"/>
  <c r="M202" i="16"/>
  <c r="AI202" i="16" s="1"/>
  <c r="K203" i="16"/>
  <c r="AG203" i="16" s="1"/>
  <c r="S203" i="16"/>
  <c r="AO203" i="16" s="1"/>
  <c r="Q204" i="16"/>
  <c r="AM204" i="16" s="1"/>
  <c r="O205" i="16"/>
  <c r="AK205" i="16" s="1"/>
  <c r="M206" i="16"/>
  <c r="AI206" i="16" s="1"/>
  <c r="K207" i="16"/>
  <c r="AG207" i="16" s="1"/>
  <c r="S207" i="16"/>
  <c r="AO207" i="16" s="1"/>
  <c r="Q208" i="16"/>
  <c r="AM208" i="16" s="1"/>
  <c r="O209" i="16"/>
  <c r="AK209" i="16" s="1"/>
  <c r="M210" i="16"/>
  <c r="AI210" i="16" s="1"/>
  <c r="K211" i="16"/>
  <c r="AG211" i="16" s="1"/>
  <c r="S211" i="16"/>
  <c r="AO211" i="16" s="1"/>
  <c r="Q212" i="16"/>
  <c r="AM212" i="16" s="1"/>
  <c r="O213" i="16"/>
  <c r="AK213" i="16" s="1"/>
  <c r="M214" i="16"/>
  <c r="AI214" i="16" s="1"/>
  <c r="K215" i="16"/>
  <c r="AG215" i="16" s="1"/>
  <c r="S215" i="16"/>
  <c r="AO215" i="16" s="1"/>
  <c r="Q216" i="16"/>
  <c r="AM216" i="16" s="1"/>
  <c r="O217" i="16"/>
  <c r="AK217" i="16" s="1"/>
  <c r="M218" i="16"/>
  <c r="AI218" i="16" s="1"/>
  <c r="K219" i="16"/>
  <c r="AG219" i="16" s="1"/>
  <c r="S219" i="16"/>
  <c r="AO219" i="16" s="1"/>
  <c r="Q220" i="16"/>
  <c r="AM220" i="16" s="1"/>
  <c r="O221" i="16"/>
  <c r="AK221" i="16" s="1"/>
  <c r="M222" i="16"/>
  <c r="AI222" i="16" s="1"/>
  <c r="K223" i="16"/>
  <c r="AG223" i="16" s="1"/>
  <c r="S223" i="16"/>
  <c r="AO223" i="16" s="1"/>
  <c r="Q224" i="16"/>
  <c r="AM224" i="16" s="1"/>
  <c r="O225" i="16"/>
  <c r="AK225" i="16" s="1"/>
  <c r="M226" i="16"/>
  <c r="AI226" i="16" s="1"/>
  <c r="K227" i="16"/>
  <c r="AG227" i="16" s="1"/>
  <c r="S227" i="16"/>
  <c r="AO227" i="16" s="1"/>
  <c r="Q228" i="16"/>
  <c r="AM228" i="16" s="1"/>
  <c r="O229" i="16"/>
  <c r="AK229" i="16" s="1"/>
  <c r="M230" i="16"/>
  <c r="AI230" i="16" s="1"/>
  <c r="K231" i="16"/>
  <c r="AG231" i="16" s="1"/>
  <c r="S231" i="16"/>
  <c r="AO231" i="16" s="1"/>
  <c r="Q232" i="16"/>
  <c r="AM232" i="16" s="1"/>
  <c r="O233" i="16"/>
  <c r="AK233" i="16" s="1"/>
  <c r="M234" i="16"/>
  <c r="AI234" i="16" s="1"/>
  <c r="K235" i="16"/>
  <c r="AG235" i="16" s="1"/>
  <c r="S235" i="16"/>
  <c r="AO235" i="16" s="1"/>
  <c r="Q236" i="16"/>
  <c r="AM236" i="16" s="1"/>
  <c r="O237" i="16"/>
  <c r="AK237" i="16" s="1"/>
  <c r="M238" i="16"/>
  <c r="AI238" i="16" s="1"/>
  <c r="K239" i="16"/>
  <c r="AG239" i="16" s="1"/>
  <c r="S239" i="16"/>
  <c r="AO239" i="16" s="1"/>
  <c r="Q240" i="16"/>
  <c r="AM240" i="16" s="1"/>
  <c r="O241" i="16"/>
  <c r="AK241" i="16" s="1"/>
  <c r="M242" i="16"/>
  <c r="AI242" i="16" s="1"/>
  <c r="K243" i="16"/>
  <c r="AG243" i="16" s="1"/>
  <c r="S243" i="16"/>
  <c r="AO243" i="16" s="1"/>
  <c r="Q244" i="16"/>
  <c r="AM244" i="16" s="1"/>
  <c r="O245" i="16"/>
  <c r="AK245" i="16" s="1"/>
  <c r="M246" i="16"/>
  <c r="AI246" i="16" s="1"/>
  <c r="K247" i="16"/>
  <c r="AG247" i="16" s="1"/>
  <c r="S247" i="16"/>
  <c r="AO247" i="16" s="1"/>
  <c r="Q248" i="16"/>
  <c r="AM248" i="16" s="1"/>
  <c r="O249" i="16"/>
  <c r="AK249" i="16" s="1"/>
  <c r="M250" i="16"/>
  <c r="AI250" i="16" s="1"/>
  <c r="K251" i="16"/>
  <c r="AG251" i="16" s="1"/>
  <c r="S251" i="16"/>
  <c r="AO251" i="16" s="1"/>
  <c r="Q252" i="16"/>
  <c r="AM252" i="16" s="1"/>
  <c r="O253" i="16"/>
  <c r="AK253" i="16" s="1"/>
  <c r="M254" i="16"/>
  <c r="AI254" i="16" s="1"/>
  <c r="K255" i="16"/>
  <c r="AG255" i="16" s="1"/>
  <c r="S255" i="16"/>
  <c r="AO255" i="16" s="1"/>
  <c r="Q256" i="16"/>
  <c r="AM256" i="16" s="1"/>
  <c r="O257" i="16"/>
  <c r="AK257" i="16" s="1"/>
  <c r="M258" i="16"/>
  <c r="AI258" i="16" s="1"/>
  <c r="K259" i="16"/>
  <c r="AG259" i="16" s="1"/>
  <c r="S259" i="16"/>
  <c r="AO259" i="16" s="1"/>
  <c r="Q260" i="16"/>
  <c r="AM260" i="16" s="1"/>
  <c r="O261" i="16"/>
  <c r="AK261" i="16" s="1"/>
  <c r="M262" i="16"/>
  <c r="AI262" i="16" s="1"/>
  <c r="K263" i="16"/>
  <c r="AG263" i="16" s="1"/>
  <c r="S263" i="16"/>
  <c r="AO263" i="16" s="1"/>
  <c r="Q264" i="16"/>
  <c r="AM264" i="16" s="1"/>
  <c r="O265" i="16"/>
  <c r="AK265" i="16" s="1"/>
  <c r="M266" i="16"/>
  <c r="AI266" i="16" s="1"/>
  <c r="K267" i="16"/>
  <c r="AG267" i="16" s="1"/>
  <c r="S267" i="16"/>
  <c r="AO267" i="16" s="1"/>
  <c r="Q268" i="16"/>
  <c r="AM268" i="16" s="1"/>
  <c r="O269" i="16"/>
  <c r="AK269" i="16" s="1"/>
  <c r="M270" i="16"/>
  <c r="AI270" i="16" s="1"/>
  <c r="K271" i="16"/>
  <c r="AG271" i="16" s="1"/>
  <c r="S271" i="16"/>
  <c r="AO271" i="16" s="1"/>
  <c r="Q272" i="16"/>
  <c r="AM272" i="16" s="1"/>
  <c r="O273" i="16"/>
  <c r="AK273" i="16" s="1"/>
  <c r="M274" i="16"/>
  <c r="AI274" i="16" s="1"/>
  <c r="K275" i="16"/>
  <c r="AG275" i="16" s="1"/>
  <c r="S275" i="16"/>
  <c r="AO275" i="16" s="1"/>
  <c r="Q276" i="16"/>
  <c r="AM276" i="16" s="1"/>
  <c r="O277" i="16"/>
  <c r="AK277" i="16" s="1"/>
  <c r="M278" i="16"/>
  <c r="AI278" i="16" s="1"/>
  <c r="K279" i="16"/>
  <c r="AG279" i="16" s="1"/>
  <c r="S279" i="16"/>
  <c r="AO279" i="16" s="1"/>
  <c r="Q280" i="16"/>
  <c r="AM280" i="16" s="1"/>
  <c r="O281" i="16"/>
  <c r="AK281" i="16" s="1"/>
  <c r="M282" i="16"/>
  <c r="AI282" i="16" s="1"/>
  <c r="K283" i="16"/>
  <c r="AG283" i="16" s="1"/>
  <c r="S283" i="16"/>
  <c r="AO283" i="16" s="1"/>
  <c r="Q284" i="16"/>
  <c r="AM284" i="16" s="1"/>
  <c r="O285" i="16"/>
  <c r="AK285" i="16" s="1"/>
  <c r="M286" i="16"/>
  <c r="AI286" i="16" s="1"/>
  <c r="K287" i="16"/>
  <c r="AG287" i="16" s="1"/>
  <c r="S287" i="16"/>
  <c r="AO287" i="16" s="1"/>
  <c r="Q288" i="16"/>
  <c r="AM288" i="16" s="1"/>
  <c r="O289" i="16"/>
  <c r="AK289" i="16" s="1"/>
  <c r="M290" i="16"/>
  <c r="AI290" i="16" s="1"/>
  <c r="K291" i="16"/>
  <c r="AG291" i="16" s="1"/>
  <c r="S291" i="16"/>
  <c r="AO291" i="16" s="1"/>
  <c r="Q292" i="16"/>
  <c r="AM292" i="16" s="1"/>
  <c r="O293" i="16"/>
  <c r="AK293" i="16" s="1"/>
  <c r="M294" i="16"/>
  <c r="AI294" i="16" s="1"/>
  <c r="K295" i="16"/>
  <c r="AG295" i="16" s="1"/>
  <c r="S295" i="16"/>
  <c r="AO295" i="16" s="1"/>
  <c r="Q296" i="16"/>
  <c r="AM296" i="16" s="1"/>
  <c r="O297" i="16"/>
  <c r="AK297" i="16" s="1"/>
  <c r="M298" i="16"/>
  <c r="AI298" i="16" s="1"/>
  <c r="K299" i="16"/>
  <c r="AG299" i="16" s="1"/>
  <c r="S299" i="16"/>
  <c r="AO299" i="16" s="1"/>
  <c r="Q300" i="16"/>
  <c r="AM300" i="16" s="1"/>
  <c r="O301" i="16"/>
  <c r="AK301" i="16" s="1"/>
  <c r="M302" i="16"/>
  <c r="AI302" i="16" s="1"/>
  <c r="K303" i="16"/>
  <c r="AG303" i="16" s="1"/>
  <c r="S303" i="16"/>
  <c r="AO303" i="16" s="1"/>
  <c r="Q304" i="16"/>
  <c r="AM304" i="16" s="1"/>
  <c r="O305" i="16"/>
  <c r="AK305" i="16" s="1"/>
  <c r="M306" i="16"/>
  <c r="AI306" i="16" s="1"/>
  <c r="K307" i="16"/>
  <c r="AG307" i="16" s="1"/>
  <c r="S307" i="16"/>
  <c r="AO307" i="16" s="1"/>
  <c r="Q308" i="16"/>
  <c r="AM308" i="16" s="1"/>
  <c r="O309" i="16"/>
  <c r="AK309" i="16" s="1"/>
  <c r="M310" i="16"/>
  <c r="AI310" i="16" s="1"/>
  <c r="K311" i="16"/>
  <c r="AG311" i="16" s="1"/>
  <c r="S311" i="16"/>
  <c r="AO311" i="16" s="1"/>
  <c r="Q312" i="16"/>
  <c r="AM312" i="16" s="1"/>
  <c r="O313" i="16"/>
  <c r="AK313" i="16" s="1"/>
  <c r="M314" i="16"/>
  <c r="AI314" i="16" s="1"/>
  <c r="K315" i="16"/>
  <c r="AG315" i="16" s="1"/>
  <c r="S315" i="16"/>
  <c r="AO315" i="16" s="1"/>
  <c r="Q316" i="16"/>
  <c r="AM316" i="16" s="1"/>
  <c r="O317" i="16"/>
  <c r="AK317" i="16" s="1"/>
  <c r="M318" i="16"/>
  <c r="AI318" i="16" s="1"/>
  <c r="K319" i="16"/>
  <c r="AG319" i="16" s="1"/>
  <c r="S319" i="16"/>
  <c r="AO319" i="16" s="1"/>
  <c r="Q320" i="16"/>
  <c r="AM320" i="16" s="1"/>
  <c r="O321" i="16"/>
  <c r="AK321" i="16" s="1"/>
  <c r="M322" i="16"/>
  <c r="AI322" i="16" s="1"/>
  <c r="AG323" i="16"/>
  <c r="S323" i="16"/>
  <c r="AO323" i="16" s="1"/>
  <c r="R120" i="16"/>
  <c r="AN120" i="16" s="1"/>
  <c r="P121" i="16"/>
  <c r="AL121" i="16" s="1"/>
  <c r="N122" i="16"/>
  <c r="AJ122" i="16" s="1"/>
  <c r="L123" i="16"/>
  <c r="AH123" i="16" s="1"/>
  <c r="J124" i="16"/>
  <c r="AF124" i="16" s="1"/>
  <c r="R124" i="16"/>
  <c r="AN124" i="16" s="1"/>
  <c r="P125" i="16"/>
  <c r="AL125" i="16" s="1"/>
  <c r="N126" i="16"/>
  <c r="AJ126" i="16" s="1"/>
  <c r="L127" i="16"/>
  <c r="AH127" i="16" s="1"/>
  <c r="J128" i="16"/>
  <c r="AF128" i="16" s="1"/>
  <c r="R128" i="16"/>
  <c r="AN128" i="16" s="1"/>
  <c r="P129" i="16"/>
  <c r="AL129" i="16" s="1"/>
  <c r="N130" i="16"/>
  <c r="AJ130" i="16" s="1"/>
  <c r="L131" i="16"/>
  <c r="AH131" i="16" s="1"/>
  <c r="J132" i="16"/>
  <c r="AF132" i="16" s="1"/>
  <c r="R132" i="16"/>
  <c r="AN132" i="16" s="1"/>
  <c r="P133" i="16"/>
  <c r="AL133" i="16" s="1"/>
  <c r="N134" i="16"/>
  <c r="AJ134" i="16" s="1"/>
  <c r="L135" i="16"/>
  <c r="AH135" i="16" s="1"/>
  <c r="J136" i="16"/>
  <c r="AF136" i="16" s="1"/>
  <c r="R136" i="16"/>
  <c r="AN136" i="16" s="1"/>
  <c r="P137" i="16"/>
  <c r="AL137" i="16" s="1"/>
  <c r="N138" i="16"/>
  <c r="AJ138" i="16" s="1"/>
  <c r="L139" i="16"/>
  <c r="AH139" i="16" s="1"/>
  <c r="J140" i="16"/>
  <c r="AF140" i="16" s="1"/>
  <c r="R140" i="16"/>
  <c r="AN140" i="16" s="1"/>
  <c r="P141" i="16"/>
  <c r="AL141" i="16" s="1"/>
  <c r="N142" i="16"/>
  <c r="AJ142" i="16" s="1"/>
  <c r="L143" i="16"/>
  <c r="AH143" i="16" s="1"/>
  <c r="J144" i="16"/>
  <c r="AF144" i="16" s="1"/>
  <c r="R144" i="16"/>
  <c r="AN144" i="16" s="1"/>
  <c r="P145" i="16"/>
  <c r="AL145" i="16" s="1"/>
  <c r="N146" i="16"/>
  <c r="AJ146" i="16" s="1"/>
  <c r="L147" i="16"/>
  <c r="AH147" i="16" s="1"/>
  <c r="J148" i="16"/>
  <c r="AF148" i="16" s="1"/>
  <c r="R148" i="16"/>
  <c r="AN148" i="16" s="1"/>
  <c r="P149" i="16"/>
  <c r="AL149" i="16" s="1"/>
  <c r="N150" i="16"/>
  <c r="AJ150" i="16" s="1"/>
  <c r="L151" i="16"/>
  <c r="AH151" i="16" s="1"/>
  <c r="J152" i="16"/>
  <c r="AF152" i="16" s="1"/>
  <c r="R152" i="16"/>
  <c r="AN152" i="16" s="1"/>
  <c r="P153" i="16"/>
  <c r="AL153" i="16" s="1"/>
  <c r="N154" i="16"/>
  <c r="AJ154" i="16" s="1"/>
  <c r="L155" i="16"/>
  <c r="AH155" i="16" s="1"/>
  <c r="J156" i="16"/>
  <c r="AF156" i="16" s="1"/>
  <c r="R156" i="16"/>
  <c r="AN156" i="16" s="1"/>
  <c r="P157" i="16"/>
  <c r="AL157" i="16" s="1"/>
  <c r="N158" i="16"/>
  <c r="AJ158" i="16" s="1"/>
  <c r="L159" i="16"/>
  <c r="AH159" i="16" s="1"/>
  <c r="J160" i="16"/>
  <c r="AF160" i="16" s="1"/>
  <c r="R160" i="16"/>
  <c r="AN160" i="16" s="1"/>
  <c r="P161" i="16"/>
  <c r="AL161" i="16" s="1"/>
  <c r="N162" i="16"/>
  <c r="AJ162" i="16" s="1"/>
  <c r="L163" i="16"/>
  <c r="AH163" i="16" s="1"/>
  <c r="J164" i="16"/>
  <c r="AF164" i="16" s="1"/>
  <c r="R164" i="16"/>
  <c r="AN164" i="16" s="1"/>
  <c r="P165" i="16"/>
  <c r="AL165" i="16" s="1"/>
  <c r="N166" i="16"/>
  <c r="AJ166" i="16" s="1"/>
  <c r="L167" i="16"/>
  <c r="AH167" i="16" s="1"/>
  <c r="J168" i="16"/>
  <c r="AF168" i="16" s="1"/>
  <c r="R168" i="16"/>
  <c r="AN168" i="16" s="1"/>
  <c r="P169" i="16"/>
  <c r="AL169" i="16" s="1"/>
  <c r="N170" i="16"/>
  <c r="AJ170" i="16" s="1"/>
  <c r="L171" i="16"/>
  <c r="AH171" i="16" s="1"/>
  <c r="J172" i="16"/>
  <c r="AF172" i="16" s="1"/>
  <c r="R172" i="16"/>
  <c r="AN172" i="16" s="1"/>
  <c r="P173" i="16"/>
  <c r="AL173" i="16" s="1"/>
  <c r="N174" i="16"/>
  <c r="AJ174" i="16" s="1"/>
  <c r="L175" i="16"/>
  <c r="AH175" i="16" s="1"/>
  <c r="J176" i="16"/>
  <c r="AF176" i="16" s="1"/>
  <c r="R176" i="16"/>
  <c r="AN176" i="16" s="1"/>
  <c r="P177" i="16"/>
  <c r="AL177" i="16" s="1"/>
  <c r="N178" i="16"/>
  <c r="AJ178" i="16" s="1"/>
  <c r="L179" i="16"/>
  <c r="AH179" i="16" s="1"/>
  <c r="J180" i="16"/>
  <c r="AF180" i="16" s="1"/>
  <c r="R180" i="16"/>
  <c r="AN180" i="16" s="1"/>
  <c r="P181" i="16"/>
  <c r="AL181" i="16" s="1"/>
  <c r="N182" i="16"/>
  <c r="AJ182" i="16" s="1"/>
  <c r="L183" i="16"/>
  <c r="AH183" i="16" s="1"/>
  <c r="J184" i="16"/>
  <c r="AF184" i="16" s="1"/>
  <c r="R184" i="16"/>
  <c r="AN184" i="16" s="1"/>
  <c r="P185" i="16"/>
  <c r="AL185" i="16" s="1"/>
  <c r="N186" i="16"/>
  <c r="AJ186" i="16" s="1"/>
  <c r="L187" i="16"/>
  <c r="AH187" i="16" s="1"/>
  <c r="J188" i="16"/>
  <c r="AF188" i="16" s="1"/>
  <c r="R188" i="16"/>
  <c r="AN188" i="16" s="1"/>
  <c r="P189" i="16"/>
  <c r="AL189" i="16" s="1"/>
  <c r="N190" i="16"/>
  <c r="AJ190" i="16" s="1"/>
  <c r="L191" i="16"/>
  <c r="AH191" i="16" s="1"/>
  <c r="J192" i="16"/>
  <c r="AF192" i="16" s="1"/>
  <c r="R192" i="16"/>
  <c r="AN192" i="16" s="1"/>
  <c r="P193" i="16"/>
  <c r="AL193" i="16" s="1"/>
  <c r="N194" i="16"/>
  <c r="AJ194" i="16" s="1"/>
  <c r="L195" i="16"/>
  <c r="AH195" i="16" s="1"/>
  <c r="J196" i="16"/>
  <c r="AF196" i="16" s="1"/>
  <c r="R196" i="16"/>
  <c r="AN196" i="16" s="1"/>
  <c r="P197" i="16"/>
  <c r="AL197" i="16" s="1"/>
  <c r="N198" i="16"/>
  <c r="AJ198" i="16" s="1"/>
  <c r="L199" i="16"/>
  <c r="AH199" i="16" s="1"/>
  <c r="J200" i="16"/>
  <c r="AF200" i="16" s="1"/>
  <c r="R200" i="16"/>
  <c r="AN200" i="16" s="1"/>
  <c r="P201" i="16"/>
  <c r="AL201" i="16" s="1"/>
  <c r="N202" i="16"/>
  <c r="AJ202" i="16" s="1"/>
  <c r="L203" i="16"/>
  <c r="AH203" i="16" s="1"/>
  <c r="J204" i="16"/>
  <c r="AF204" i="16" s="1"/>
  <c r="R204" i="16"/>
  <c r="AN204" i="16" s="1"/>
  <c r="P205" i="16"/>
  <c r="AL205" i="16" s="1"/>
  <c r="N206" i="16"/>
  <c r="AJ206" i="16" s="1"/>
  <c r="L207" i="16"/>
  <c r="AH207" i="16" s="1"/>
  <c r="J208" i="16"/>
  <c r="AF208" i="16" s="1"/>
  <c r="R208" i="16"/>
  <c r="AN208" i="16" s="1"/>
  <c r="P209" i="16"/>
  <c r="AL209" i="16" s="1"/>
  <c r="N210" i="16"/>
  <c r="AJ210" i="16" s="1"/>
  <c r="L211" i="16"/>
  <c r="AH211" i="16" s="1"/>
  <c r="J212" i="16"/>
  <c r="AF212" i="16" s="1"/>
  <c r="R212" i="16"/>
  <c r="AN212" i="16" s="1"/>
  <c r="P213" i="16"/>
  <c r="AL213" i="16" s="1"/>
  <c r="N214" i="16"/>
  <c r="AJ214" i="16" s="1"/>
  <c r="L215" i="16"/>
  <c r="AH215" i="16" s="1"/>
  <c r="J216" i="16"/>
  <c r="AF216" i="16" s="1"/>
  <c r="R216" i="16"/>
  <c r="AN216" i="16" s="1"/>
  <c r="P217" i="16"/>
  <c r="AL217" i="16" s="1"/>
  <c r="N218" i="16"/>
  <c r="AJ218" i="16" s="1"/>
  <c r="L219" i="16"/>
  <c r="AH219" i="16" s="1"/>
  <c r="J220" i="16"/>
  <c r="AF220" i="16" s="1"/>
  <c r="R220" i="16"/>
  <c r="AN220" i="16" s="1"/>
  <c r="P221" i="16"/>
  <c r="AL221" i="16" s="1"/>
  <c r="N222" i="16"/>
  <c r="AJ222" i="16" s="1"/>
  <c r="L223" i="16"/>
  <c r="AH223" i="16" s="1"/>
  <c r="J224" i="16"/>
  <c r="AF224" i="16" s="1"/>
  <c r="R224" i="16"/>
  <c r="AN224" i="16" s="1"/>
  <c r="P225" i="16"/>
  <c r="AL225" i="16" s="1"/>
  <c r="N226" i="16"/>
  <c r="AJ226" i="16" s="1"/>
  <c r="L227" i="16"/>
  <c r="AH227" i="16" s="1"/>
  <c r="J228" i="16"/>
  <c r="AF228" i="16" s="1"/>
  <c r="R228" i="16"/>
  <c r="AN228" i="16" s="1"/>
  <c r="P229" i="16"/>
  <c r="AL229" i="16" s="1"/>
  <c r="N230" i="16"/>
  <c r="AJ230" i="16" s="1"/>
  <c r="L231" i="16"/>
  <c r="AH231" i="16" s="1"/>
  <c r="J232" i="16"/>
  <c r="AF232" i="16" s="1"/>
  <c r="R232" i="16"/>
  <c r="AN232" i="16" s="1"/>
  <c r="P233" i="16"/>
  <c r="AL233" i="16" s="1"/>
  <c r="N234" i="16"/>
  <c r="AJ234" i="16" s="1"/>
  <c r="L235" i="16"/>
  <c r="AH235" i="16" s="1"/>
  <c r="J236" i="16"/>
  <c r="AF236" i="16" s="1"/>
  <c r="R236" i="16"/>
  <c r="AN236" i="16" s="1"/>
  <c r="P237" i="16"/>
  <c r="AL237" i="16" s="1"/>
  <c r="N238" i="16"/>
  <c r="AJ238" i="16" s="1"/>
  <c r="L239" i="16"/>
  <c r="AH239" i="16" s="1"/>
  <c r="J240" i="16"/>
  <c r="AF240" i="16" s="1"/>
  <c r="R240" i="16"/>
  <c r="AN240" i="16" s="1"/>
  <c r="P241" i="16"/>
  <c r="AL241" i="16" s="1"/>
  <c r="N242" i="16"/>
  <c r="AJ242" i="16" s="1"/>
  <c r="L243" i="16"/>
  <c r="AH243" i="16" s="1"/>
  <c r="J244" i="16"/>
  <c r="AF244" i="16" s="1"/>
  <c r="R244" i="16"/>
  <c r="AN244" i="16" s="1"/>
  <c r="P245" i="16"/>
  <c r="AL245" i="16" s="1"/>
  <c r="N246" i="16"/>
  <c r="AJ246" i="16" s="1"/>
  <c r="L247" i="16"/>
  <c r="AH247" i="16" s="1"/>
  <c r="J248" i="16"/>
  <c r="AF248" i="16" s="1"/>
  <c r="R248" i="16"/>
  <c r="AN248" i="16" s="1"/>
  <c r="P249" i="16"/>
  <c r="AL249" i="16" s="1"/>
  <c r="N250" i="16"/>
  <c r="AJ250" i="16" s="1"/>
  <c r="L251" i="16"/>
  <c r="AH251" i="16" s="1"/>
  <c r="J252" i="16"/>
  <c r="AF252" i="16" s="1"/>
  <c r="R252" i="16"/>
  <c r="AN252" i="16" s="1"/>
  <c r="P253" i="16"/>
  <c r="AL253" i="16" s="1"/>
  <c r="N254" i="16"/>
  <c r="AJ254" i="16" s="1"/>
  <c r="L255" i="16"/>
  <c r="AH255" i="16" s="1"/>
  <c r="J256" i="16"/>
  <c r="AF256" i="16" s="1"/>
  <c r="R256" i="16"/>
  <c r="AN256" i="16" s="1"/>
  <c r="P257" i="16"/>
  <c r="AL257" i="16" s="1"/>
  <c r="N258" i="16"/>
  <c r="AJ258" i="16" s="1"/>
  <c r="L259" i="16"/>
  <c r="AH259" i="16" s="1"/>
  <c r="J260" i="16"/>
  <c r="AF260" i="16" s="1"/>
  <c r="R260" i="16"/>
  <c r="AN260" i="16" s="1"/>
  <c r="P261" i="16"/>
  <c r="AL261" i="16" s="1"/>
  <c r="N262" i="16"/>
  <c r="AJ262" i="16" s="1"/>
  <c r="L263" i="16"/>
  <c r="AH263" i="16" s="1"/>
  <c r="J264" i="16"/>
  <c r="AF264" i="16" s="1"/>
  <c r="R264" i="16"/>
  <c r="AN264" i="16" s="1"/>
  <c r="P265" i="16"/>
  <c r="AL265" i="16" s="1"/>
  <c r="N266" i="16"/>
  <c r="AJ266" i="16" s="1"/>
  <c r="L267" i="16"/>
  <c r="AH267" i="16" s="1"/>
  <c r="J268" i="16"/>
  <c r="AF268" i="16" s="1"/>
  <c r="R268" i="16"/>
  <c r="AN268" i="16" s="1"/>
  <c r="P269" i="16"/>
  <c r="AL269" i="16" s="1"/>
  <c r="N270" i="16"/>
  <c r="AJ270" i="16" s="1"/>
  <c r="L271" i="16"/>
  <c r="AH271" i="16" s="1"/>
  <c r="J272" i="16"/>
  <c r="AF272" i="16" s="1"/>
  <c r="R272" i="16"/>
  <c r="AN272" i="16" s="1"/>
  <c r="P273" i="16"/>
  <c r="AL273" i="16" s="1"/>
  <c r="N274" i="16"/>
  <c r="AJ274" i="16" s="1"/>
  <c r="L275" i="16"/>
  <c r="AH275" i="16" s="1"/>
  <c r="J276" i="16"/>
  <c r="AF276" i="16" s="1"/>
  <c r="R276" i="16"/>
  <c r="AN276" i="16" s="1"/>
  <c r="P277" i="16"/>
  <c r="AL277" i="16" s="1"/>
  <c r="N278" i="16"/>
  <c r="AJ278" i="16" s="1"/>
  <c r="L279" i="16"/>
  <c r="AH279" i="16" s="1"/>
  <c r="J280" i="16"/>
  <c r="AF280" i="16" s="1"/>
  <c r="R280" i="16"/>
  <c r="AN280" i="16" s="1"/>
  <c r="P281" i="16"/>
  <c r="AL281" i="16" s="1"/>
  <c r="N282" i="16"/>
  <c r="AJ282" i="16" s="1"/>
  <c r="L283" i="16"/>
  <c r="AH283" i="16" s="1"/>
  <c r="J284" i="16"/>
  <c r="AF284" i="16" s="1"/>
  <c r="R284" i="16"/>
  <c r="AN284" i="16" s="1"/>
  <c r="P285" i="16"/>
  <c r="AL285" i="16" s="1"/>
  <c r="N286" i="16"/>
  <c r="AJ286" i="16" s="1"/>
  <c r="L287" i="16"/>
  <c r="AH287" i="16" s="1"/>
  <c r="J288" i="16"/>
  <c r="AF288" i="16" s="1"/>
  <c r="R288" i="16"/>
  <c r="AN288" i="16" s="1"/>
  <c r="P289" i="16"/>
  <c r="AL289" i="16" s="1"/>
  <c r="N290" i="16"/>
  <c r="AJ290" i="16" s="1"/>
  <c r="L291" i="16"/>
  <c r="AH291" i="16" s="1"/>
  <c r="J292" i="16"/>
  <c r="AF292" i="16" s="1"/>
  <c r="R292" i="16"/>
  <c r="AN292" i="16" s="1"/>
  <c r="P293" i="16"/>
  <c r="AL293" i="16" s="1"/>
  <c r="N294" i="16"/>
  <c r="AJ294" i="16" s="1"/>
  <c r="L295" i="16"/>
  <c r="AH295" i="16" s="1"/>
  <c r="J296" i="16"/>
  <c r="AF296" i="16" s="1"/>
  <c r="R296" i="16"/>
  <c r="AN296" i="16" s="1"/>
  <c r="P297" i="16"/>
  <c r="AL297" i="16" s="1"/>
  <c r="N298" i="16"/>
  <c r="AJ298" i="16" s="1"/>
  <c r="L299" i="16"/>
  <c r="AH299" i="16" s="1"/>
  <c r="J300" i="16"/>
  <c r="AF300" i="16" s="1"/>
  <c r="R300" i="16"/>
  <c r="AN300" i="16" s="1"/>
  <c r="P301" i="16"/>
  <c r="AL301" i="16" s="1"/>
  <c r="N302" i="16"/>
  <c r="AJ302" i="16" s="1"/>
  <c r="L303" i="16"/>
  <c r="AH303" i="16" s="1"/>
  <c r="J304" i="16"/>
  <c r="AF304" i="16" s="1"/>
  <c r="R304" i="16"/>
  <c r="AN304" i="16" s="1"/>
  <c r="P305" i="16"/>
  <c r="AL305" i="16" s="1"/>
  <c r="N306" i="16"/>
  <c r="AJ306" i="16" s="1"/>
  <c r="L307" i="16"/>
  <c r="AH307" i="16" s="1"/>
  <c r="J308" i="16"/>
  <c r="AF308" i="16" s="1"/>
  <c r="R308" i="16"/>
  <c r="AN308" i="16" s="1"/>
  <c r="P309" i="16"/>
  <c r="AL309" i="16" s="1"/>
  <c r="N310" i="16"/>
  <c r="AJ310" i="16" s="1"/>
  <c r="L311" i="16"/>
  <c r="AH311" i="16" s="1"/>
  <c r="J312" i="16"/>
  <c r="AF312" i="16" s="1"/>
  <c r="R312" i="16"/>
  <c r="AN312" i="16" s="1"/>
  <c r="P313" i="16"/>
  <c r="AL313" i="16" s="1"/>
  <c r="N314" i="16"/>
  <c r="AJ314" i="16" s="1"/>
  <c r="L315" i="16"/>
  <c r="AH315" i="16" s="1"/>
  <c r="J316" i="16"/>
  <c r="AF316" i="16" s="1"/>
  <c r="R316" i="16"/>
  <c r="AN316" i="16" s="1"/>
  <c r="P317" i="16"/>
  <c r="AL317" i="16" s="1"/>
  <c r="N318" i="16"/>
  <c r="AJ318" i="16" s="1"/>
  <c r="L319" i="16"/>
  <c r="AH319" i="16" s="1"/>
  <c r="J320" i="16"/>
  <c r="AF320" i="16" s="1"/>
  <c r="R320" i="16"/>
  <c r="AN320" i="16" s="1"/>
  <c r="P321" i="16"/>
  <c r="AL321" i="16" s="1"/>
  <c r="N322" i="16"/>
  <c r="AJ322" i="16" s="1"/>
  <c r="AH323" i="16"/>
  <c r="M3" i="16"/>
  <c r="AI3" i="16" s="1"/>
  <c r="K4" i="16"/>
  <c r="AG4" i="16" s="1"/>
  <c r="S4" i="16"/>
  <c r="AO4" i="16" s="1"/>
  <c r="Q5" i="16"/>
  <c r="AM5" i="16" s="1"/>
  <c r="O6" i="16"/>
  <c r="AK6" i="16" s="1"/>
  <c r="M7" i="16"/>
  <c r="AI7" i="16" s="1"/>
  <c r="K8" i="16"/>
  <c r="AG8" i="16" s="1"/>
  <c r="S8" i="16"/>
  <c r="AO8" i="16" s="1"/>
  <c r="Q9" i="16"/>
  <c r="AM9" i="16" s="1"/>
  <c r="O10" i="16"/>
  <c r="AK10" i="16" s="1"/>
  <c r="M11" i="16"/>
  <c r="AI11" i="16" s="1"/>
  <c r="K12" i="16"/>
  <c r="AG12" i="16" s="1"/>
  <c r="S12" i="16"/>
  <c r="AO12" i="16" s="1"/>
  <c r="Q13" i="16"/>
  <c r="AM13" i="16" s="1"/>
  <c r="O14" i="16"/>
  <c r="AK14" i="16" s="1"/>
  <c r="M15" i="16"/>
  <c r="AI15" i="16" s="1"/>
  <c r="K16" i="16"/>
  <c r="AG16" i="16" s="1"/>
  <c r="S16" i="16"/>
  <c r="AO16" i="16" s="1"/>
  <c r="Q17" i="16"/>
  <c r="AM17" i="16" s="1"/>
  <c r="O18" i="16"/>
  <c r="AK18" i="16" s="1"/>
  <c r="M19" i="16"/>
  <c r="AI19" i="16" s="1"/>
  <c r="K20" i="16"/>
  <c r="AG20" i="16" s="1"/>
  <c r="S20" i="16"/>
  <c r="AO20" i="16" s="1"/>
  <c r="Q21" i="16"/>
  <c r="AM21" i="16" s="1"/>
  <c r="O22" i="16"/>
  <c r="AK22" i="16" s="1"/>
  <c r="M23" i="16"/>
  <c r="AI23" i="16" s="1"/>
  <c r="K24" i="16"/>
  <c r="AG24" i="16" s="1"/>
  <c r="S24" i="16"/>
  <c r="AO24" i="16" s="1"/>
  <c r="Q25" i="16"/>
  <c r="AM25" i="16" s="1"/>
  <c r="O26" i="16"/>
  <c r="AK26" i="16" s="1"/>
  <c r="M27" i="16"/>
  <c r="AI27" i="16" s="1"/>
  <c r="K28" i="16"/>
  <c r="AG28" i="16" s="1"/>
  <c r="S28" i="16"/>
  <c r="AO28" i="16" s="1"/>
  <c r="Q29" i="16"/>
  <c r="AM29" i="16" s="1"/>
  <c r="O30" i="16"/>
  <c r="AK30" i="16" s="1"/>
  <c r="M31" i="16"/>
  <c r="AI31" i="16" s="1"/>
  <c r="K32" i="16"/>
  <c r="AG32" i="16" s="1"/>
  <c r="S32" i="16"/>
  <c r="AO32" i="16" s="1"/>
  <c r="Q33" i="16"/>
  <c r="AM33" i="16" s="1"/>
  <c r="O34" i="16"/>
  <c r="AK34" i="16" s="1"/>
  <c r="M35" i="16"/>
  <c r="AI35" i="16" s="1"/>
  <c r="K36" i="16"/>
  <c r="AG36" i="16" s="1"/>
  <c r="S36" i="16"/>
  <c r="AO36" i="16" s="1"/>
  <c r="Q37" i="16"/>
  <c r="AM37" i="16" s="1"/>
  <c r="O38" i="16"/>
  <c r="AK38" i="16" s="1"/>
  <c r="M39" i="16"/>
  <c r="AI39" i="16" s="1"/>
  <c r="K40" i="16"/>
  <c r="AG40" i="16" s="1"/>
  <c r="S40" i="16"/>
  <c r="AO40" i="16" s="1"/>
  <c r="Q41" i="16"/>
  <c r="AM41" i="16" s="1"/>
  <c r="O42" i="16"/>
  <c r="AK42" i="16" s="1"/>
  <c r="M43" i="16"/>
  <c r="AI43" i="16" s="1"/>
  <c r="K44" i="16"/>
  <c r="AG44" i="16" s="1"/>
  <c r="S44" i="16"/>
  <c r="AO44" i="16" s="1"/>
  <c r="Q45" i="16"/>
  <c r="AM45" i="16" s="1"/>
  <c r="O46" i="16"/>
  <c r="AK46" i="16" s="1"/>
  <c r="M47" i="16"/>
  <c r="AI47" i="16" s="1"/>
  <c r="K48" i="16"/>
  <c r="AG48" i="16" s="1"/>
  <c r="S48" i="16"/>
  <c r="AO48" i="16" s="1"/>
  <c r="Q49" i="16"/>
  <c r="AM49" i="16" s="1"/>
  <c r="O50" i="16"/>
  <c r="AK50" i="16" s="1"/>
  <c r="M51" i="16"/>
  <c r="AI51" i="16" s="1"/>
  <c r="K52" i="16"/>
  <c r="AG52" i="16" s="1"/>
  <c r="S52" i="16"/>
  <c r="AO52" i="16" s="1"/>
  <c r="Q53" i="16"/>
  <c r="AM53" i="16" s="1"/>
  <c r="O54" i="16"/>
  <c r="AK54" i="16" s="1"/>
  <c r="M55" i="16"/>
  <c r="AI55" i="16" s="1"/>
  <c r="K56" i="16"/>
  <c r="AG56" i="16" s="1"/>
  <c r="S56" i="16"/>
  <c r="AO56" i="16" s="1"/>
  <c r="Q57" i="16"/>
  <c r="AM57" i="16" s="1"/>
  <c r="O58" i="16"/>
  <c r="AK58" i="16" s="1"/>
  <c r="M59" i="16"/>
  <c r="AI59" i="16" s="1"/>
  <c r="K60" i="16"/>
  <c r="AG60" i="16" s="1"/>
  <c r="S60" i="16"/>
  <c r="AO60" i="16" s="1"/>
  <c r="Q61" i="16"/>
  <c r="AM61" i="16" s="1"/>
  <c r="O62" i="16"/>
  <c r="AK62" i="16" s="1"/>
  <c r="M63" i="16"/>
  <c r="AI63" i="16" s="1"/>
  <c r="K64" i="16"/>
  <c r="AG64" i="16" s="1"/>
  <c r="S64" i="16"/>
  <c r="AO64" i="16" s="1"/>
  <c r="Q65" i="16"/>
  <c r="AM65" i="16" s="1"/>
  <c r="O66" i="16"/>
  <c r="AK66" i="16" s="1"/>
  <c r="M67" i="16"/>
  <c r="AI67" i="16" s="1"/>
  <c r="K68" i="16"/>
  <c r="AG68" i="16" s="1"/>
  <c r="S68" i="16"/>
  <c r="AO68" i="16" s="1"/>
  <c r="Q69" i="16"/>
  <c r="AM69" i="16" s="1"/>
  <c r="O70" i="16"/>
  <c r="AK70" i="16" s="1"/>
  <c r="M71" i="16"/>
  <c r="AI71" i="16" s="1"/>
  <c r="K72" i="16"/>
  <c r="AG72" i="16" s="1"/>
  <c r="S72" i="16"/>
  <c r="AO72" i="16" s="1"/>
  <c r="Q73" i="16"/>
  <c r="AM73" i="16" s="1"/>
  <c r="O74" i="16"/>
  <c r="AK74" i="16" s="1"/>
  <c r="M75" i="16"/>
  <c r="AI75" i="16" s="1"/>
  <c r="K76" i="16"/>
  <c r="AG76" i="16" s="1"/>
  <c r="S76" i="16"/>
  <c r="AO76" i="16" s="1"/>
  <c r="Q77" i="16"/>
  <c r="AM77" i="16" s="1"/>
  <c r="O78" i="16"/>
  <c r="AK78" i="16" s="1"/>
  <c r="M79" i="16"/>
  <c r="AI79" i="16" s="1"/>
  <c r="K80" i="16"/>
  <c r="AG80" i="16" s="1"/>
  <c r="S80" i="16"/>
  <c r="AO80" i="16" s="1"/>
  <c r="Q81" i="16"/>
  <c r="AM81" i="16" s="1"/>
  <c r="O82" i="16"/>
  <c r="AK82" i="16" s="1"/>
  <c r="M83" i="16"/>
  <c r="AI83" i="16" s="1"/>
  <c r="K84" i="16"/>
  <c r="AG84" i="16" s="1"/>
  <c r="S84" i="16"/>
  <c r="AO84" i="16" s="1"/>
  <c r="Q85" i="16"/>
  <c r="AM85" i="16" s="1"/>
  <c r="O86" i="16"/>
  <c r="AK86" i="16" s="1"/>
  <c r="M87" i="16"/>
  <c r="AI87" i="16" s="1"/>
  <c r="K88" i="16"/>
  <c r="AG88" i="16" s="1"/>
  <c r="S88" i="16"/>
  <c r="AO88" i="16" s="1"/>
  <c r="Q89" i="16"/>
  <c r="AM89" i="16" s="1"/>
  <c r="O90" i="16"/>
  <c r="AK90" i="16" s="1"/>
  <c r="M91" i="16"/>
  <c r="AI91" i="16" s="1"/>
  <c r="K92" i="16"/>
  <c r="AG92" i="16" s="1"/>
  <c r="S92" i="16"/>
  <c r="AO92" i="16" s="1"/>
  <c r="Q93" i="16"/>
  <c r="AM93" i="16" s="1"/>
  <c r="O94" i="16"/>
  <c r="AK94" i="16" s="1"/>
  <c r="M95" i="16"/>
  <c r="AI95" i="16" s="1"/>
  <c r="K96" i="16"/>
  <c r="AG96" i="16" s="1"/>
  <c r="S96" i="16"/>
  <c r="AO96" i="16" s="1"/>
  <c r="Q97" i="16"/>
  <c r="AM97" i="16" s="1"/>
  <c r="O98" i="16"/>
  <c r="AK98" i="16" s="1"/>
  <c r="M99" i="16"/>
  <c r="AI99" i="16" s="1"/>
  <c r="K100" i="16"/>
  <c r="AG100" i="16" s="1"/>
  <c r="S100" i="16"/>
  <c r="AO100" i="16" s="1"/>
  <c r="Q101" i="16"/>
  <c r="AM101" i="16" s="1"/>
  <c r="O102" i="16"/>
  <c r="AK102" i="16" s="1"/>
  <c r="M103" i="16"/>
  <c r="AI103" i="16" s="1"/>
  <c r="K104" i="16"/>
  <c r="AG104" i="16" s="1"/>
  <c r="S104" i="16"/>
  <c r="AO104" i="16" s="1"/>
  <c r="Q105" i="16"/>
  <c r="AM105" i="16" s="1"/>
  <c r="O106" i="16"/>
  <c r="AK106" i="16" s="1"/>
  <c r="M107" i="16"/>
  <c r="AI107" i="16" s="1"/>
  <c r="K108" i="16"/>
  <c r="AG108" i="16" s="1"/>
  <c r="S108" i="16"/>
  <c r="AO108" i="16" s="1"/>
  <c r="Q109" i="16"/>
  <c r="AM109" i="16" s="1"/>
  <c r="O110" i="16"/>
  <c r="AK110" i="16" s="1"/>
  <c r="M111" i="16"/>
  <c r="AI111" i="16" s="1"/>
  <c r="K112" i="16"/>
  <c r="AG112" i="16" s="1"/>
  <c r="S112" i="16"/>
  <c r="AO112" i="16" s="1"/>
  <c r="Q113" i="16"/>
  <c r="AM113" i="16" s="1"/>
  <c r="O114" i="16"/>
  <c r="AK114" i="16" s="1"/>
  <c r="M115" i="16"/>
  <c r="AI115" i="16" s="1"/>
  <c r="K116" i="16"/>
  <c r="AG116" i="16" s="1"/>
  <c r="S116" i="16"/>
  <c r="AO116" i="16" s="1"/>
  <c r="Q117" i="16"/>
  <c r="AM117" i="16" s="1"/>
  <c r="O118" i="16"/>
  <c r="AK118" i="16" s="1"/>
  <c r="M119" i="16"/>
  <c r="AI119" i="16" s="1"/>
  <c r="K120" i="16"/>
  <c r="AG120" i="16" s="1"/>
  <c r="S120" i="16"/>
  <c r="AO120" i="16" s="1"/>
  <c r="Q121" i="16"/>
  <c r="AM121" i="16" s="1"/>
  <c r="O122" i="16"/>
  <c r="AK122" i="16" s="1"/>
  <c r="M123" i="16"/>
  <c r="AI123" i="16" s="1"/>
  <c r="K124" i="16"/>
  <c r="AG124" i="16" s="1"/>
  <c r="S124" i="16"/>
  <c r="AO124" i="16" s="1"/>
  <c r="Q125" i="16"/>
  <c r="AM125" i="16" s="1"/>
  <c r="O126" i="16"/>
  <c r="AK126" i="16" s="1"/>
  <c r="M127" i="16"/>
  <c r="AI127" i="16" s="1"/>
  <c r="K128" i="16"/>
  <c r="AG128" i="16" s="1"/>
  <c r="S128" i="16"/>
  <c r="AO128" i="16" s="1"/>
  <c r="Q129" i="16"/>
  <c r="AM129" i="16" s="1"/>
  <c r="O130" i="16"/>
  <c r="AK130" i="16" s="1"/>
  <c r="M131" i="16"/>
  <c r="AI131" i="16" s="1"/>
  <c r="K132" i="16"/>
  <c r="AG132" i="16" s="1"/>
  <c r="S132" i="16"/>
  <c r="AO132" i="16" s="1"/>
  <c r="Q133" i="16"/>
  <c r="AM133" i="16" s="1"/>
  <c r="O134" i="16"/>
  <c r="AK134" i="16" s="1"/>
  <c r="M135" i="16"/>
  <c r="AI135" i="16" s="1"/>
  <c r="K136" i="16"/>
  <c r="AG136" i="16" s="1"/>
  <c r="S136" i="16"/>
  <c r="AO136" i="16" s="1"/>
  <c r="Q137" i="16"/>
  <c r="AM137" i="16" s="1"/>
  <c r="O138" i="16"/>
  <c r="AK138" i="16" s="1"/>
  <c r="M139" i="16"/>
  <c r="AI139" i="16" s="1"/>
  <c r="K140" i="16"/>
  <c r="AG140" i="16" s="1"/>
  <c r="S140" i="16"/>
  <c r="AO140" i="16" s="1"/>
  <c r="Q141" i="16"/>
  <c r="AM141" i="16" s="1"/>
  <c r="O142" i="16"/>
  <c r="AK142" i="16" s="1"/>
  <c r="M143" i="16"/>
  <c r="AI143" i="16" s="1"/>
  <c r="K144" i="16"/>
  <c r="AG144" i="16" s="1"/>
  <c r="S144" i="16"/>
  <c r="AO144" i="16" s="1"/>
  <c r="Q145" i="16"/>
  <c r="AM145" i="16" s="1"/>
  <c r="O146" i="16"/>
  <c r="AK146" i="16" s="1"/>
  <c r="M147" i="16"/>
  <c r="AI147" i="16" s="1"/>
  <c r="K148" i="16"/>
  <c r="AG148" i="16" s="1"/>
  <c r="S148" i="16"/>
  <c r="AO148" i="16" s="1"/>
  <c r="Q149" i="16"/>
  <c r="AM149" i="16" s="1"/>
  <c r="O150" i="16"/>
  <c r="AK150" i="16" s="1"/>
  <c r="M151" i="16"/>
  <c r="AI151" i="16" s="1"/>
  <c r="K152" i="16"/>
  <c r="AG152" i="16" s="1"/>
  <c r="S152" i="16"/>
  <c r="AO152" i="16" s="1"/>
  <c r="Q153" i="16"/>
  <c r="AM153" i="16" s="1"/>
  <c r="O154" i="16"/>
  <c r="AK154" i="16" s="1"/>
  <c r="M155" i="16"/>
  <c r="AI155" i="16" s="1"/>
  <c r="K156" i="16"/>
  <c r="AG156" i="16" s="1"/>
  <c r="S156" i="16"/>
  <c r="AO156" i="16" s="1"/>
  <c r="Q157" i="16"/>
  <c r="AM157" i="16" s="1"/>
  <c r="O158" i="16"/>
  <c r="AK158" i="16" s="1"/>
  <c r="M159" i="16"/>
  <c r="AI159" i="16" s="1"/>
  <c r="K160" i="16"/>
  <c r="AG160" i="16" s="1"/>
  <c r="S160" i="16"/>
  <c r="AO160" i="16" s="1"/>
  <c r="Q161" i="16"/>
  <c r="AM161" i="16" s="1"/>
  <c r="O162" i="16"/>
  <c r="AK162" i="16" s="1"/>
  <c r="M163" i="16"/>
  <c r="AI163" i="16" s="1"/>
  <c r="K164" i="16"/>
  <c r="AG164" i="16" s="1"/>
  <c r="S164" i="16"/>
  <c r="AO164" i="16" s="1"/>
  <c r="Q165" i="16"/>
  <c r="AM165" i="16" s="1"/>
  <c r="O166" i="16"/>
  <c r="AK166" i="16" s="1"/>
  <c r="M167" i="16"/>
  <c r="AI167" i="16" s="1"/>
  <c r="K168" i="16"/>
  <c r="AG168" i="16" s="1"/>
  <c r="S168" i="16"/>
  <c r="AO168" i="16" s="1"/>
  <c r="Q169" i="16"/>
  <c r="AM169" i="16" s="1"/>
  <c r="O170" i="16"/>
  <c r="AK170" i="16" s="1"/>
  <c r="M171" i="16"/>
  <c r="AI171" i="16" s="1"/>
  <c r="K172" i="16"/>
  <c r="AG172" i="16" s="1"/>
  <c r="S172" i="16"/>
  <c r="AO172" i="16" s="1"/>
  <c r="Q173" i="16"/>
  <c r="AM173" i="16" s="1"/>
  <c r="O174" i="16"/>
  <c r="AK174" i="16" s="1"/>
  <c r="M175" i="16"/>
  <c r="AI175" i="16" s="1"/>
  <c r="K176" i="16"/>
  <c r="AG176" i="16" s="1"/>
  <c r="S176" i="16"/>
  <c r="AO176" i="16" s="1"/>
  <c r="Q177" i="16"/>
  <c r="AM177" i="16" s="1"/>
  <c r="O178" i="16"/>
  <c r="AK178" i="16" s="1"/>
  <c r="M179" i="16"/>
  <c r="AI179" i="16" s="1"/>
  <c r="K180" i="16"/>
  <c r="AG180" i="16" s="1"/>
  <c r="S180" i="16"/>
  <c r="AO180" i="16" s="1"/>
  <c r="Q181" i="16"/>
  <c r="AM181" i="16" s="1"/>
  <c r="O182" i="16"/>
  <c r="AK182" i="16" s="1"/>
  <c r="M183" i="16"/>
  <c r="AI183" i="16" s="1"/>
  <c r="K184" i="16"/>
  <c r="AG184" i="16" s="1"/>
  <c r="S184" i="16"/>
  <c r="AO184" i="16" s="1"/>
  <c r="Q185" i="16"/>
  <c r="AM185" i="16" s="1"/>
  <c r="O186" i="16"/>
  <c r="AK186" i="16" s="1"/>
  <c r="M187" i="16"/>
  <c r="AI187" i="16" s="1"/>
  <c r="K188" i="16"/>
  <c r="AG188" i="16" s="1"/>
  <c r="S188" i="16"/>
  <c r="AO188" i="16" s="1"/>
  <c r="Q189" i="16"/>
  <c r="AM189" i="16" s="1"/>
  <c r="O190" i="16"/>
  <c r="AK190" i="16" s="1"/>
  <c r="M191" i="16"/>
  <c r="AI191" i="16" s="1"/>
  <c r="K192" i="16"/>
  <c r="AG192" i="16" s="1"/>
  <c r="S192" i="16"/>
  <c r="AO192" i="16" s="1"/>
  <c r="Q193" i="16"/>
  <c r="AM193" i="16" s="1"/>
  <c r="O194" i="16"/>
  <c r="AK194" i="16" s="1"/>
  <c r="M195" i="16"/>
  <c r="AI195" i="16" s="1"/>
  <c r="K196" i="16"/>
  <c r="AG196" i="16" s="1"/>
  <c r="S196" i="16"/>
  <c r="AO196" i="16" s="1"/>
  <c r="Q197" i="16"/>
  <c r="AM197" i="16" s="1"/>
  <c r="O198" i="16"/>
  <c r="AK198" i="16" s="1"/>
  <c r="M199" i="16"/>
  <c r="AI199" i="16" s="1"/>
  <c r="K200" i="16"/>
  <c r="AG200" i="16" s="1"/>
  <c r="S200" i="16"/>
  <c r="AO200" i="16" s="1"/>
  <c r="Q201" i="16"/>
  <c r="AM201" i="16" s="1"/>
  <c r="O202" i="16"/>
  <c r="AK202" i="16" s="1"/>
  <c r="M203" i="16"/>
  <c r="AI203" i="16" s="1"/>
  <c r="K204" i="16"/>
  <c r="AG204" i="16" s="1"/>
  <c r="S204" i="16"/>
  <c r="AO204" i="16" s="1"/>
  <c r="Q205" i="16"/>
  <c r="AM205" i="16" s="1"/>
  <c r="O206" i="16"/>
  <c r="AK206" i="16" s="1"/>
  <c r="M207" i="16"/>
  <c r="AI207" i="16" s="1"/>
  <c r="K208" i="16"/>
  <c r="AG208" i="16" s="1"/>
  <c r="S208" i="16"/>
  <c r="AO208" i="16" s="1"/>
  <c r="Q209" i="16"/>
  <c r="AM209" i="16" s="1"/>
  <c r="O210" i="16"/>
  <c r="AK210" i="16" s="1"/>
  <c r="M211" i="16"/>
  <c r="AI211" i="16" s="1"/>
  <c r="K212" i="16"/>
  <c r="AG212" i="16" s="1"/>
  <c r="S212" i="16"/>
  <c r="AO212" i="16" s="1"/>
  <c r="Q213" i="16"/>
  <c r="AM213" i="16" s="1"/>
  <c r="O214" i="16"/>
  <c r="AK214" i="16" s="1"/>
  <c r="M215" i="16"/>
  <c r="AI215" i="16" s="1"/>
  <c r="K216" i="16"/>
  <c r="AG216" i="16" s="1"/>
  <c r="S216" i="16"/>
  <c r="AO216" i="16" s="1"/>
  <c r="Q217" i="16"/>
  <c r="AM217" i="16" s="1"/>
  <c r="O218" i="16"/>
  <c r="AK218" i="16" s="1"/>
  <c r="M219" i="16"/>
  <c r="AI219" i="16" s="1"/>
  <c r="K220" i="16"/>
  <c r="AG220" i="16" s="1"/>
  <c r="S220" i="16"/>
  <c r="AO220" i="16" s="1"/>
  <c r="Q221" i="16"/>
  <c r="AM221" i="16" s="1"/>
  <c r="O222" i="16"/>
  <c r="AK222" i="16" s="1"/>
  <c r="M223" i="16"/>
  <c r="AI223" i="16" s="1"/>
  <c r="K224" i="16"/>
  <c r="AG224" i="16" s="1"/>
  <c r="S224" i="16"/>
  <c r="AO224" i="16" s="1"/>
  <c r="Q225" i="16"/>
  <c r="AM225" i="16" s="1"/>
  <c r="O226" i="16"/>
  <c r="AK226" i="16" s="1"/>
  <c r="M227" i="16"/>
  <c r="AI227" i="16" s="1"/>
  <c r="K228" i="16"/>
  <c r="AG228" i="16" s="1"/>
  <c r="S228" i="16"/>
  <c r="AO228" i="16" s="1"/>
  <c r="Q229" i="16"/>
  <c r="AM229" i="16" s="1"/>
  <c r="O230" i="16"/>
  <c r="AK230" i="16" s="1"/>
  <c r="M231" i="16"/>
  <c r="AI231" i="16" s="1"/>
  <c r="K232" i="16"/>
  <c r="AG232" i="16" s="1"/>
  <c r="S232" i="16"/>
  <c r="AO232" i="16" s="1"/>
  <c r="Q233" i="16"/>
  <c r="AM233" i="16" s="1"/>
  <c r="O234" i="16"/>
  <c r="AK234" i="16" s="1"/>
  <c r="M235" i="16"/>
  <c r="AI235" i="16" s="1"/>
  <c r="K236" i="16"/>
  <c r="AG236" i="16" s="1"/>
  <c r="S236" i="16"/>
  <c r="AO236" i="16" s="1"/>
  <c r="Q237" i="16"/>
  <c r="AM237" i="16" s="1"/>
  <c r="O238" i="16"/>
  <c r="AK238" i="16" s="1"/>
  <c r="M239" i="16"/>
  <c r="AI239" i="16" s="1"/>
  <c r="K240" i="16"/>
  <c r="AG240" i="16" s="1"/>
  <c r="S240" i="16"/>
  <c r="AO240" i="16" s="1"/>
  <c r="Q241" i="16"/>
  <c r="AM241" i="16" s="1"/>
  <c r="O242" i="16"/>
  <c r="AK242" i="16" s="1"/>
  <c r="M243" i="16"/>
  <c r="AI243" i="16" s="1"/>
  <c r="K244" i="16"/>
  <c r="AG244" i="16" s="1"/>
  <c r="S244" i="16"/>
  <c r="AO244" i="16" s="1"/>
  <c r="Q245" i="16"/>
  <c r="AM245" i="16" s="1"/>
  <c r="O246" i="16"/>
  <c r="AK246" i="16" s="1"/>
  <c r="M247" i="16"/>
  <c r="AI247" i="16" s="1"/>
  <c r="K248" i="16"/>
  <c r="AG248" i="16" s="1"/>
  <c r="S248" i="16"/>
  <c r="AO248" i="16" s="1"/>
  <c r="Q249" i="16"/>
  <c r="AM249" i="16" s="1"/>
  <c r="O250" i="16"/>
  <c r="AK250" i="16" s="1"/>
  <c r="M251" i="16"/>
  <c r="AI251" i="16" s="1"/>
  <c r="K252" i="16"/>
  <c r="AG252" i="16" s="1"/>
  <c r="S252" i="16"/>
  <c r="AO252" i="16" s="1"/>
  <c r="Q253" i="16"/>
  <c r="AM253" i="16" s="1"/>
  <c r="O254" i="16"/>
  <c r="AK254" i="16" s="1"/>
  <c r="M255" i="16"/>
  <c r="AI255" i="16" s="1"/>
  <c r="K256" i="16"/>
  <c r="AG256" i="16" s="1"/>
  <c r="S256" i="16"/>
  <c r="AO256" i="16" s="1"/>
  <c r="Q257" i="16"/>
  <c r="AM257" i="16" s="1"/>
  <c r="O258" i="16"/>
  <c r="AK258" i="16" s="1"/>
  <c r="M259" i="16"/>
  <c r="AI259" i="16" s="1"/>
  <c r="K260" i="16"/>
  <c r="AG260" i="16" s="1"/>
  <c r="S260" i="16"/>
  <c r="AO260" i="16" s="1"/>
  <c r="Q261" i="16"/>
  <c r="AM261" i="16" s="1"/>
  <c r="O262" i="16"/>
  <c r="AK262" i="16" s="1"/>
  <c r="M263" i="16"/>
  <c r="AI263" i="16" s="1"/>
  <c r="K264" i="16"/>
  <c r="AG264" i="16" s="1"/>
  <c r="S264" i="16"/>
  <c r="AO264" i="16" s="1"/>
  <c r="Q265" i="16"/>
  <c r="AM265" i="16" s="1"/>
  <c r="O266" i="16"/>
  <c r="AK266" i="16" s="1"/>
  <c r="M267" i="16"/>
  <c r="AI267" i="16" s="1"/>
  <c r="K268" i="16"/>
  <c r="AG268" i="16" s="1"/>
  <c r="S268" i="16"/>
  <c r="AO268" i="16" s="1"/>
  <c r="Q269" i="16"/>
  <c r="AM269" i="16" s="1"/>
  <c r="O270" i="16"/>
  <c r="AK270" i="16" s="1"/>
  <c r="M271" i="16"/>
  <c r="AI271" i="16" s="1"/>
  <c r="K272" i="16"/>
  <c r="AG272" i="16" s="1"/>
  <c r="S272" i="16"/>
  <c r="AO272" i="16" s="1"/>
  <c r="Q273" i="16"/>
  <c r="AM273" i="16" s="1"/>
  <c r="O274" i="16"/>
  <c r="AK274" i="16" s="1"/>
  <c r="M275" i="16"/>
  <c r="AI275" i="16" s="1"/>
  <c r="K276" i="16"/>
  <c r="AG276" i="16" s="1"/>
  <c r="S276" i="16"/>
  <c r="AO276" i="16" s="1"/>
  <c r="Q277" i="16"/>
  <c r="AM277" i="16" s="1"/>
  <c r="O278" i="16"/>
  <c r="AK278" i="16" s="1"/>
  <c r="M279" i="16"/>
  <c r="AI279" i="16" s="1"/>
  <c r="K280" i="16"/>
  <c r="AG280" i="16" s="1"/>
  <c r="S280" i="16"/>
  <c r="AO280" i="16" s="1"/>
  <c r="Q281" i="16"/>
  <c r="AM281" i="16" s="1"/>
  <c r="O282" i="16"/>
  <c r="AK282" i="16" s="1"/>
  <c r="M283" i="16"/>
  <c r="AI283" i="16" s="1"/>
  <c r="K284" i="16"/>
  <c r="AG284" i="16" s="1"/>
  <c r="S284" i="16"/>
  <c r="AO284" i="16" s="1"/>
  <c r="Q285" i="16"/>
  <c r="AM285" i="16" s="1"/>
  <c r="O286" i="16"/>
  <c r="AK286" i="16" s="1"/>
  <c r="M287" i="16"/>
  <c r="AI287" i="16" s="1"/>
  <c r="K288" i="16"/>
  <c r="AG288" i="16" s="1"/>
  <c r="S288" i="16"/>
  <c r="AO288" i="16" s="1"/>
  <c r="Q289" i="16"/>
  <c r="AM289" i="16" s="1"/>
  <c r="O290" i="16"/>
  <c r="AK290" i="16" s="1"/>
  <c r="M291" i="16"/>
  <c r="AI291" i="16" s="1"/>
  <c r="K292" i="16"/>
  <c r="AG292" i="16" s="1"/>
  <c r="S292" i="16"/>
  <c r="AO292" i="16" s="1"/>
  <c r="Q293" i="16"/>
  <c r="AM293" i="16" s="1"/>
  <c r="O294" i="16"/>
  <c r="AK294" i="16" s="1"/>
  <c r="M295" i="16"/>
  <c r="AI295" i="16" s="1"/>
  <c r="K296" i="16"/>
  <c r="AG296" i="16" s="1"/>
  <c r="S296" i="16"/>
  <c r="AO296" i="16" s="1"/>
  <c r="Q297" i="16"/>
  <c r="AM297" i="16" s="1"/>
  <c r="O298" i="16"/>
  <c r="AK298" i="16" s="1"/>
  <c r="M299" i="16"/>
  <c r="AI299" i="16" s="1"/>
  <c r="K300" i="16"/>
  <c r="AG300" i="16" s="1"/>
  <c r="S300" i="16"/>
  <c r="AO300" i="16" s="1"/>
  <c r="Q301" i="16"/>
  <c r="AM301" i="16" s="1"/>
  <c r="O302" i="16"/>
  <c r="AK302" i="16" s="1"/>
  <c r="M303" i="16"/>
  <c r="AI303" i="16" s="1"/>
  <c r="K304" i="16"/>
  <c r="AG304" i="16" s="1"/>
  <c r="S304" i="16"/>
  <c r="AO304" i="16" s="1"/>
  <c r="Q305" i="16"/>
  <c r="AM305" i="16" s="1"/>
  <c r="O306" i="16"/>
  <c r="AK306" i="16" s="1"/>
  <c r="M307" i="16"/>
  <c r="AI307" i="16" s="1"/>
  <c r="K308" i="16"/>
  <c r="AG308" i="16" s="1"/>
  <c r="S308" i="16"/>
  <c r="AO308" i="16" s="1"/>
  <c r="Q309" i="16"/>
  <c r="AM309" i="16" s="1"/>
  <c r="O310" i="16"/>
  <c r="AK310" i="16" s="1"/>
  <c r="M311" i="16"/>
  <c r="AI311" i="16" s="1"/>
  <c r="K312" i="16"/>
  <c r="AG312" i="16" s="1"/>
  <c r="S312" i="16"/>
  <c r="AO312" i="16" s="1"/>
  <c r="Q313" i="16"/>
  <c r="AM313" i="16" s="1"/>
  <c r="O314" i="16"/>
  <c r="AK314" i="16" s="1"/>
  <c r="M315" i="16"/>
  <c r="AI315" i="16" s="1"/>
  <c r="K316" i="16"/>
  <c r="AG316" i="16" s="1"/>
  <c r="S316" i="16"/>
  <c r="AO316" i="16" s="1"/>
  <c r="Q317" i="16"/>
  <c r="AM317" i="16" s="1"/>
  <c r="O318" i="16"/>
  <c r="AK318" i="16" s="1"/>
  <c r="M319" i="16"/>
  <c r="AI319" i="16" s="1"/>
  <c r="K320" i="16"/>
  <c r="AG320" i="16" s="1"/>
  <c r="S320" i="16"/>
  <c r="AO320" i="16" s="1"/>
  <c r="Q321" i="16"/>
  <c r="AM321" i="16" s="1"/>
  <c r="O322" i="16"/>
  <c r="AK322" i="16" s="1"/>
  <c r="M323" i="16"/>
  <c r="AI323" i="16" s="1"/>
  <c r="L4" i="16"/>
  <c r="AH4" i="16" s="1"/>
  <c r="P6" i="16"/>
  <c r="AL6" i="16" s="1"/>
  <c r="N7" i="16"/>
  <c r="AJ7" i="16" s="1"/>
  <c r="L8" i="16"/>
  <c r="AH8" i="16" s="1"/>
  <c r="J9" i="16"/>
  <c r="AF9" i="16" s="1"/>
  <c r="R9" i="16"/>
  <c r="AN9" i="16" s="1"/>
  <c r="P10" i="16"/>
  <c r="AL10" i="16" s="1"/>
  <c r="N11" i="16"/>
  <c r="AJ11" i="16" s="1"/>
  <c r="L12" i="16"/>
  <c r="AH12" i="16" s="1"/>
  <c r="J13" i="16"/>
  <c r="AF13" i="16" s="1"/>
  <c r="R13" i="16"/>
  <c r="AN13" i="16" s="1"/>
  <c r="P14" i="16"/>
  <c r="AL14" i="16" s="1"/>
  <c r="N15" i="16"/>
  <c r="AJ15" i="16" s="1"/>
  <c r="L16" i="16"/>
  <c r="AH16" i="16" s="1"/>
  <c r="J17" i="16"/>
  <c r="AF17" i="16" s="1"/>
  <c r="R17" i="16"/>
  <c r="AN17" i="16" s="1"/>
  <c r="P18" i="16"/>
  <c r="AL18" i="16" s="1"/>
  <c r="N19" i="16"/>
  <c r="AJ19" i="16" s="1"/>
  <c r="L20" i="16"/>
  <c r="AH20" i="16" s="1"/>
  <c r="J21" i="16"/>
  <c r="AF21" i="16" s="1"/>
  <c r="R21" i="16"/>
  <c r="AN21" i="16" s="1"/>
  <c r="P22" i="16"/>
  <c r="AL22" i="16" s="1"/>
  <c r="N23" i="16"/>
  <c r="AJ23" i="16" s="1"/>
  <c r="L24" i="16"/>
  <c r="AH24" i="16" s="1"/>
  <c r="J25" i="16"/>
  <c r="AF25" i="16" s="1"/>
  <c r="R25" i="16"/>
  <c r="AN25" i="16" s="1"/>
  <c r="P26" i="16"/>
  <c r="AL26" i="16" s="1"/>
  <c r="N27" i="16"/>
  <c r="AJ27" i="16" s="1"/>
  <c r="L28" i="16"/>
  <c r="AH28" i="16" s="1"/>
  <c r="J29" i="16"/>
  <c r="AF29" i="16" s="1"/>
  <c r="R29" i="16"/>
  <c r="AN29" i="16" s="1"/>
  <c r="P30" i="16"/>
  <c r="AL30" i="16" s="1"/>
  <c r="N31" i="16"/>
  <c r="AJ31" i="16" s="1"/>
  <c r="L32" i="16"/>
  <c r="AH32" i="16" s="1"/>
  <c r="J33" i="16"/>
  <c r="AF33" i="16" s="1"/>
  <c r="R33" i="16"/>
  <c r="AN33" i="16" s="1"/>
  <c r="P34" i="16"/>
  <c r="AL34" i="16" s="1"/>
  <c r="N35" i="16"/>
  <c r="AJ35" i="16" s="1"/>
  <c r="L36" i="16"/>
  <c r="AH36" i="16" s="1"/>
  <c r="J37" i="16"/>
  <c r="AF37" i="16" s="1"/>
  <c r="R37" i="16"/>
  <c r="AN37" i="16" s="1"/>
  <c r="P38" i="16"/>
  <c r="AL38" i="16" s="1"/>
  <c r="N39" i="16"/>
  <c r="AJ39" i="16" s="1"/>
  <c r="L40" i="16"/>
  <c r="AH40" i="16" s="1"/>
  <c r="J41" i="16"/>
  <c r="AF41" i="16" s="1"/>
  <c r="R41" i="16"/>
  <c r="AN41" i="16" s="1"/>
  <c r="P42" i="16"/>
  <c r="AL42" i="16" s="1"/>
  <c r="N43" i="16"/>
  <c r="AJ43" i="16" s="1"/>
  <c r="L44" i="16"/>
  <c r="AH44" i="16" s="1"/>
  <c r="J45" i="16"/>
  <c r="AF45" i="16" s="1"/>
  <c r="R45" i="16"/>
  <c r="AN45" i="16" s="1"/>
  <c r="P46" i="16"/>
  <c r="AL46" i="16" s="1"/>
  <c r="N47" i="16"/>
  <c r="AJ47" i="16" s="1"/>
  <c r="L48" i="16"/>
  <c r="AH48" i="16" s="1"/>
  <c r="J49" i="16"/>
  <c r="AF49" i="16" s="1"/>
  <c r="R49" i="16"/>
  <c r="AN49" i="16" s="1"/>
  <c r="P50" i="16"/>
  <c r="AL50" i="16" s="1"/>
  <c r="N51" i="16"/>
  <c r="AJ51" i="16" s="1"/>
  <c r="L52" i="16"/>
  <c r="AH52" i="16" s="1"/>
  <c r="J53" i="16"/>
  <c r="AF53" i="16" s="1"/>
  <c r="R53" i="16"/>
  <c r="AN53" i="16" s="1"/>
  <c r="P54" i="16"/>
  <c r="AL54" i="16" s="1"/>
  <c r="N55" i="16"/>
  <c r="AJ55" i="16" s="1"/>
  <c r="L56" i="16"/>
  <c r="AH56" i="16" s="1"/>
  <c r="J57" i="16"/>
  <c r="AF57" i="16" s="1"/>
  <c r="R57" i="16"/>
  <c r="AN57" i="16" s="1"/>
  <c r="P58" i="16"/>
  <c r="AL58" i="16" s="1"/>
  <c r="N59" i="16"/>
  <c r="AJ59" i="16" s="1"/>
  <c r="L60" i="16"/>
  <c r="AH60" i="16" s="1"/>
  <c r="J61" i="16"/>
  <c r="AF61" i="16" s="1"/>
  <c r="R61" i="16"/>
  <c r="AN61" i="16" s="1"/>
  <c r="P62" i="16"/>
  <c r="AL62" i="16" s="1"/>
  <c r="N63" i="16"/>
  <c r="AJ63" i="16" s="1"/>
  <c r="L64" i="16"/>
  <c r="AH64" i="16" s="1"/>
  <c r="J65" i="16"/>
  <c r="AF65" i="16" s="1"/>
  <c r="R65" i="16"/>
  <c r="AN65" i="16" s="1"/>
  <c r="P66" i="16"/>
  <c r="AL66" i="16" s="1"/>
  <c r="N67" i="16"/>
  <c r="AJ67" i="16" s="1"/>
  <c r="L68" i="16"/>
  <c r="AH68" i="16" s="1"/>
  <c r="J69" i="16"/>
  <c r="AF69" i="16" s="1"/>
  <c r="R69" i="16"/>
  <c r="AN69" i="16" s="1"/>
  <c r="P70" i="16"/>
  <c r="AL70" i="16" s="1"/>
  <c r="N71" i="16"/>
  <c r="AJ71" i="16" s="1"/>
  <c r="L72" i="16"/>
  <c r="AH72" i="16" s="1"/>
  <c r="J73" i="16"/>
  <c r="AF73" i="16" s="1"/>
  <c r="R73" i="16"/>
  <c r="AN73" i="16" s="1"/>
  <c r="P74" i="16"/>
  <c r="AL74" i="16" s="1"/>
  <c r="N75" i="16"/>
  <c r="AJ75" i="16" s="1"/>
  <c r="L76" i="16"/>
  <c r="AH76" i="16" s="1"/>
  <c r="J77" i="16"/>
  <c r="AF77" i="16" s="1"/>
  <c r="R77" i="16"/>
  <c r="AN77" i="16" s="1"/>
  <c r="P78" i="16"/>
  <c r="AL78" i="16" s="1"/>
  <c r="N79" i="16"/>
  <c r="AJ79" i="16" s="1"/>
  <c r="L80" i="16"/>
  <c r="AH80" i="16" s="1"/>
  <c r="J81" i="16"/>
  <c r="AF81" i="16" s="1"/>
  <c r="R81" i="16"/>
  <c r="AN81" i="16" s="1"/>
  <c r="P82" i="16"/>
  <c r="AL82" i="16" s="1"/>
  <c r="N83" i="16"/>
  <c r="AJ83" i="16" s="1"/>
  <c r="L84" i="16"/>
  <c r="AH84" i="16" s="1"/>
  <c r="J85" i="16"/>
  <c r="AF85" i="16" s="1"/>
  <c r="R85" i="16"/>
  <c r="AN85" i="16" s="1"/>
  <c r="P86" i="16"/>
  <c r="AL86" i="16" s="1"/>
  <c r="N87" i="16"/>
  <c r="AJ87" i="16" s="1"/>
  <c r="L88" i="16"/>
  <c r="AH88" i="16" s="1"/>
  <c r="J89" i="16"/>
  <c r="AF89" i="16" s="1"/>
  <c r="R89" i="16"/>
  <c r="AN89" i="16" s="1"/>
  <c r="P90" i="16"/>
  <c r="AL90" i="16" s="1"/>
  <c r="N91" i="16"/>
  <c r="AJ91" i="16" s="1"/>
  <c r="L92" i="16"/>
  <c r="AH92" i="16" s="1"/>
  <c r="J93" i="16"/>
  <c r="AF93" i="16" s="1"/>
  <c r="R93" i="16"/>
  <c r="AN93" i="16" s="1"/>
  <c r="P94" i="16"/>
  <c r="AL94" i="16" s="1"/>
  <c r="N95" i="16"/>
  <c r="AJ95" i="16" s="1"/>
  <c r="L96" i="16"/>
  <c r="AH96" i="16" s="1"/>
  <c r="J97" i="16"/>
  <c r="AF97" i="16" s="1"/>
  <c r="R97" i="16"/>
  <c r="AN97" i="16" s="1"/>
  <c r="P98" i="16"/>
  <c r="AL98" i="16" s="1"/>
  <c r="N99" i="16"/>
  <c r="AJ99" i="16" s="1"/>
  <c r="L100" i="16"/>
  <c r="AH100" i="16" s="1"/>
  <c r="J101" i="16"/>
  <c r="AF101" i="16" s="1"/>
  <c r="R101" i="16"/>
  <c r="AN101" i="16" s="1"/>
  <c r="P102" i="16"/>
  <c r="AL102" i="16" s="1"/>
  <c r="N103" i="16"/>
  <c r="AJ103" i="16" s="1"/>
  <c r="L104" i="16"/>
  <c r="AH104" i="16" s="1"/>
  <c r="J105" i="16"/>
  <c r="AF105" i="16" s="1"/>
  <c r="R105" i="16"/>
  <c r="AN105" i="16" s="1"/>
  <c r="P106" i="16"/>
  <c r="AL106" i="16" s="1"/>
  <c r="N107" i="16"/>
  <c r="AJ107" i="16" s="1"/>
  <c r="L108" i="16"/>
  <c r="AH108" i="16" s="1"/>
  <c r="J109" i="16"/>
  <c r="AF109" i="16" s="1"/>
  <c r="R109" i="16"/>
  <c r="AN109" i="16" s="1"/>
  <c r="P110" i="16"/>
  <c r="AL110" i="16" s="1"/>
  <c r="N111" i="16"/>
  <c r="AJ111" i="16" s="1"/>
  <c r="L112" i="16"/>
  <c r="AH112" i="16" s="1"/>
  <c r="J113" i="16"/>
  <c r="AF113" i="16" s="1"/>
  <c r="R113" i="16"/>
  <c r="AN113" i="16" s="1"/>
  <c r="P114" i="16"/>
  <c r="AL114" i="16" s="1"/>
  <c r="N115" i="16"/>
  <c r="AJ115" i="16" s="1"/>
  <c r="L116" i="16"/>
  <c r="AH116" i="16" s="1"/>
  <c r="J117" i="16"/>
  <c r="AF117" i="16" s="1"/>
  <c r="R117" i="16"/>
  <c r="AN117" i="16" s="1"/>
  <c r="P118" i="16"/>
  <c r="AL118" i="16" s="1"/>
  <c r="N119" i="16"/>
  <c r="AJ119" i="16" s="1"/>
  <c r="L120" i="16"/>
  <c r="AH120" i="16" s="1"/>
  <c r="J121" i="16"/>
  <c r="AF121" i="16" s="1"/>
  <c r="R121" i="16"/>
  <c r="AN121" i="16" s="1"/>
  <c r="P122" i="16"/>
  <c r="AL122" i="16" s="1"/>
  <c r="N123" i="16"/>
  <c r="AJ123" i="16" s="1"/>
  <c r="L124" i="16"/>
  <c r="AH124" i="16" s="1"/>
  <c r="J125" i="16"/>
  <c r="AF125" i="16" s="1"/>
  <c r="R125" i="16"/>
  <c r="AN125" i="16" s="1"/>
  <c r="P126" i="16"/>
  <c r="AL126" i="16" s="1"/>
  <c r="N127" i="16"/>
  <c r="AJ127" i="16" s="1"/>
  <c r="L128" i="16"/>
  <c r="AH128" i="16" s="1"/>
  <c r="J129" i="16"/>
  <c r="AF129" i="16" s="1"/>
  <c r="R129" i="16"/>
  <c r="AN129" i="16" s="1"/>
  <c r="P130" i="16"/>
  <c r="AL130" i="16" s="1"/>
  <c r="N131" i="16"/>
  <c r="AJ131" i="16" s="1"/>
  <c r="L132" i="16"/>
  <c r="AH132" i="16" s="1"/>
  <c r="J133" i="16"/>
  <c r="AF133" i="16" s="1"/>
  <c r="R133" i="16"/>
  <c r="AN133" i="16" s="1"/>
  <c r="P134" i="16"/>
  <c r="AL134" i="16" s="1"/>
  <c r="N135" i="16"/>
  <c r="AJ135" i="16" s="1"/>
  <c r="L136" i="16"/>
  <c r="AH136" i="16" s="1"/>
  <c r="J137" i="16"/>
  <c r="AF137" i="16" s="1"/>
  <c r="R137" i="16"/>
  <c r="AN137" i="16" s="1"/>
  <c r="P138" i="16"/>
  <c r="AL138" i="16" s="1"/>
  <c r="N139" i="16"/>
  <c r="AJ139" i="16" s="1"/>
  <c r="L140" i="16"/>
  <c r="AH140" i="16" s="1"/>
  <c r="J141" i="16"/>
  <c r="AF141" i="16" s="1"/>
  <c r="R141" i="16"/>
  <c r="AN141" i="16" s="1"/>
  <c r="P142" i="16"/>
  <c r="AL142" i="16" s="1"/>
  <c r="N143" i="16"/>
  <c r="AJ143" i="16" s="1"/>
  <c r="L144" i="16"/>
  <c r="AH144" i="16" s="1"/>
  <c r="J145" i="16"/>
  <c r="AF145" i="16" s="1"/>
  <c r="R145" i="16"/>
  <c r="AN145" i="16" s="1"/>
  <c r="P146" i="16"/>
  <c r="AL146" i="16" s="1"/>
  <c r="N147" i="16"/>
  <c r="AJ147" i="16" s="1"/>
  <c r="L148" i="16"/>
  <c r="AH148" i="16" s="1"/>
  <c r="J149" i="16"/>
  <c r="AF149" i="16" s="1"/>
  <c r="R149" i="16"/>
  <c r="AN149" i="16" s="1"/>
  <c r="P150" i="16"/>
  <c r="AL150" i="16" s="1"/>
  <c r="N151" i="16"/>
  <c r="AJ151" i="16" s="1"/>
  <c r="L152" i="16"/>
  <c r="AH152" i="16" s="1"/>
  <c r="J153" i="16"/>
  <c r="AF153" i="16" s="1"/>
  <c r="R153" i="16"/>
  <c r="AN153" i="16" s="1"/>
  <c r="P154" i="16"/>
  <c r="AL154" i="16" s="1"/>
  <c r="N155" i="16"/>
  <c r="AJ155" i="16" s="1"/>
  <c r="L156" i="16"/>
  <c r="AH156" i="16" s="1"/>
  <c r="J157" i="16"/>
  <c r="AF157" i="16" s="1"/>
  <c r="R157" i="16"/>
  <c r="AN157" i="16" s="1"/>
  <c r="P158" i="16"/>
  <c r="AL158" i="16" s="1"/>
  <c r="N159" i="16"/>
  <c r="AJ159" i="16" s="1"/>
  <c r="L160" i="16"/>
  <c r="AH160" i="16" s="1"/>
  <c r="J161" i="16"/>
  <c r="AF161" i="16" s="1"/>
  <c r="R161" i="16"/>
  <c r="AN161" i="16" s="1"/>
  <c r="P162" i="16"/>
  <c r="AL162" i="16" s="1"/>
  <c r="N163" i="16"/>
  <c r="AJ163" i="16" s="1"/>
  <c r="L164" i="16"/>
  <c r="AH164" i="16" s="1"/>
  <c r="J165" i="16"/>
  <c r="AF165" i="16" s="1"/>
  <c r="R165" i="16"/>
  <c r="AN165" i="16" s="1"/>
  <c r="P166" i="16"/>
  <c r="AL166" i="16" s="1"/>
  <c r="N167" i="16"/>
  <c r="AJ167" i="16" s="1"/>
  <c r="L168" i="16"/>
  <c r="AH168" i="16" s="1"/>
  <c r="J169" i="16"/>
  <c r="AF169" i="16" s="1"/>
  <c r="R169" i="16"/>
  <c r="AN169" i="16" s="1"/>
  <c r="P170" i="16"/>
  <c r="AL170" i="16" s="1"/>
  <c r="N171" i="16"/>
  <c r="AJ171" i="16" s="1"/>
  <c r="L172" i="16"/>
  <c r="AH172" i="16" s="1"/>
  <c r="J173" i="16"/>
  <c r="AF173" i="16" s="1"/>
  <c r="R173" i="16"/>
  <c r="AN173" i="16" s="1"/>
  <c r="P174" i="16"/>
  <c r="AL174" i="16" s="1"/>
  <c r="N175" i="16"/>
  <c r="AJ175" i="16" s="1"/>
  <c r="L176" i="16"/>
  <c r="AH176" i="16" s="1"/>
  <c r="J177" i="16"/>
  <c r="AF177" i="16" s="1"/>
  <c r="R177" i="16"/>
  <c r="AN177" i="16" s="1"/>
  <c r="P178" i="16"/>
  <c r="AL178" i="16" s="1"/>
  <c r="N179" i="16"/>
  <c r="AJ179" i="16" s="1"/>
  <c r="L180" i="16"/>
  <c r="AH180" i="16" s="1"/>
  <c r="J181" i="16"/>
  <c r="AF181" i="16" s="1"/>
  <c r="R181" i="16"/>
  <c r="AN181" i="16" s="1"/>
  <c r="P182" i="16"/>
  <c r="AL182" i="16" s="1"/>
  <c r="N183" i="16"/>
  <c r="AJ183" i="16" s="1"/>
  <c r="L184" i="16"/>
  <c r="AH184" i="16" s="1"/>
  <c r="J185" i="16"/>
  <c r="AF185" i="16" s="1"/>
  <c r="R185" i="16"/>
  <c r="AN185" i="16" s="1"/>
  <c r="P186" i="16"/>
  <c r="AL186" i="16" s="1"/>
  <c r="N187" i="16"/>
  <c r="AJ187" i="16" s="1"/>
  <c r="L188" i="16"/>
  <c r="AH188" i="16" s="1"/>
  <c r="J189" i="16"/>
  <c r="AF189" i="16" s="1"/>
  <c r="R189" i="16"/>
  <c r="AN189" i="16" s="1"/>
  <c r="P190" i="16"/>
  <c r="AL190" i="16" s="1"/>
  <c r="N191" i="16"/>
  <c r="AJ191" i="16" s="1"/>
  <c r="L192" i="16"/>
  <c r="AH192" i="16" s="1"/>
  <c r="J193" i="16"/>
  <c r="AF193" i="16" s="1"/>
  <c r="R193" i="16"/>
  <c r="AN193" i="16" s="1"/>
  <c r="P194" i="16"/>
  <c r="AL194" i="16" s="1"/>
  <c r="N195" i="16"/>
  <c r="AJ195" i="16" s="1"/>
  <c r="L196" i="16"/>
  <c r="AH196" i="16" s="1"/>
  <c r="J197" i="16"/>
  <c r="AF197" i="16" s="1"/>
  <c r="R197" i="16"/>
  <c r="AN197" i="16" s="1"/>
  <c r="P198" i="16"/>
  <c r="AL198" i="16" s="1"/>
  <c r="N199" i="16"/>
  <c r="AJ199" i="16" s="1"/>
  <c r="L200" i="16"/>
  <c r="AH200" i="16" s="1"/>
  <c r="J201" i="16"/>
  <c r="AF201" i="16" s="1"/>
  <c r="R201" i="16"/>
  <c r="AN201" i="16" s="1"/>
  <c r="P202" i="16"/>
  <c r="AL202" i="16" s="1"/>
  <c r="N203" i="16"/>
  <c r="AJ203" i="16" s="1"/>
  <c r="L204" i="16"/>
  <c r="AH204" i="16" s="1"/>
  <c r="J205" i="16"/>
  <c r="AF205" i="16" s="1"/>
  <c r="R205" i="16"/>
  <c r="AN205" i="16" s="1"/>
  <c r="P206" i="16"/>
  <c r="AL206" i="16" s="1"/>
  <c r="N207" i="16"/>
  <c r="AJ207" i="16" s="1"/>
  <c r="L208" i="16"/>
  <c r="AH208" i="16" s="1"/>
  <c r="J209" i="16"/>
  <c r="AF209" i="16" s="1"/>
  <c r="R209" i="16"/>
  <c r="AN209" i="16" s="1"/>
  <c r="P210" i="16"/>
  <c r="AL210" i="16" s="1"/>
  <c r="N211" i="16"/>
  <c r="AJ211" i="16" s="1"/>
  <c r="L212" i="16"/>
  <c r="AH212" i="16" s="1"/>
  <c r="J213" i="16"/>
  <c r="AF213" i="16" s="1"/>
  <c r="R213" i="16"/>
  <c r="AN213" i="16" s="1"/>
  <c r="P214" i="16"/>
  <c r="AL214" i="16" s="1"/>
  <c r="N215" i="16"/>
  <c r="AJ215" i="16" s="1"/>
  <c r="L216" i="16"/>
  <c r="AH216" i="16" s="1"/>
  <c r="J217" i="16"/>
  <c r="AF217" i="16" s="1"/>
  <c r="R217" i="16"/>
  <c r="AN217" i="16" s="1"/>
  <c r="P218" i="16"/>
  <c r="AL218" i="16" s="1"/>
  <c r="N219" i="16"/>
  <c r="AJ219" i="16" s="1"/>
  <c r="L220" i="16"/>
  <c r="AH220" i="16" s="1"/>
  <c r="J221" i="16"/>
  <c r="AF221" i="16" s="1"/>
  <c r="R221" i="16"/>
  <c r="AN221" i="16" s="1"/>
  <c r="P222" i="16"/>
  <c r="AL222" i="16" s="1"/>
  <c r="N223" i="16"/>
  <c r="AJ223" i="16" s="1"/>
  <c r="L224" i="16"/>
  <c r="AH224" i="16" s="1"/>
  <c r="J225" i="16"/>
  <c r="AF225" i="16" s="1"/>
  <c r="R225" i="16"/>
  <c r="AN225" i="16" s="1"/>
  <c r="P226" i="16"/>
  <c r="AL226" i="16" s="1"/>
  <c r="N227" i="16"/>
  <c r="AJ227" i="16" s="1"/>
  <c r="L228" i="16"/>
  <c r="AH228" i="16" s="1"/>
  <c r="J229" i="16"/>
  <c r="AF229" i="16" s="1"/>
  <c r="R229" i="16"/>
  <c r="AN229" i="16" s="1"/>
  <c r="P230" i="16"/>
  <c r="AL230" i="16" s="1"/>
  <c r="N231" i="16"/>
  <c r="AJ231" i="16" s="1"/>
  <c r="L232" i="16"/>
  <c r="AH232" i="16" s="1"/>
  <c r="J233" i="16"/>
  <c r="AF233" i="16" s="1"/>
  <c r="R233" i="16"/>
  <c r="AN233" i="16" s="1"/>
  <c r="P234" i="16"/>
  <c r="AL234" i="16" s="1"/>
  <c r="N235" i="16"/>
  <c r="AJ235" i="16" s="1"/>
  <c r="L236" i="16"/>
  <c r="AH236" i="16" s="1"/>
  <c r="J237" i="16"/>
  <c r="AF237" i="16" s="1"/>
  <c r="R237" i="16"/>
  <c r="AN237" i="16" s="1"/>
  <c r="P238" i="16"/>
  <c r="AL238" i="16" s="1"/>
  <c r="N239" i="16"/>
  <c r="AJ239" i="16" s="1"/>
  <c r="L240" i="16"/>
  <c r="AH240" i="16" s="1"/>
  <c r="J241" i="16"/>
  <c r="AF241" i="16" s="1"/>
  <c r="R241" i="16"/>
  <c r="AN241" i="16" s="1"/>
  <c r="P242" i="16"/>
  <c r="AL242" i="16" s="1"/>
  <c r="N243" i="16"/>
  <c r="AJ243" i="16" s="1"/>
  <c r="L244" i="16"/>
  <c r="AH244" i="16" s="1"/>
  <c r="J245" i="16"/>
  <c r="AF245" i="16" s="1"/>
  <c r="R245" i="16"/>
  <c r="AN245" i="16" s="1"/>
  <c r="P246" i="16"/>
  <c r="AL246" i="16" s="1"/>
  <c r="N247" i="16"/>
  <c r="AJ247" i="16" s="1"/>
  <c r="L248" i="16"/>
  <c r="AH248" i="16" s="1"/>
  <c r="J249" i="16"/>
  <c r="AF249" i="16" s="1"/>
  <c r="R249" i="16"/>
  <c r="AN249" i="16" s="1"/>
  <c r="P250" i="16"/>
  <c r="AL250" i="16" s="1"/>
  <c r="N251" i="16"/>
  <c r="AJ251" i="16" s="1"/>
  <c r="L252" i="16"/>
  <c r="AH252" i="16" s="1"/>
  <c r="J253" i="16"/>
  <c r="AF253" i="16" s="1"/>
  <c r="R253" i="16"/>
  <c r="AN253" i="16" s="1"/>
  <c r="P254" i="16"/>
  <c r="AL254" i="16" s="1"/>
  <c r="N255" i="16"/>
  <c r="AJ255" i="16" s="1"/>
  <c r="L256" i="16"/>
  <c r="AH256" i="16" s="1"/>
  <c r="J257" i="16"/>
  <c r="AF257" i="16" s="1"/>
  <c r="R257" i="16"/>
  <c r="AN257" i="16" s="1"/>
  <c r="P258" i="16"/>
  <c r="AL258" i="16" s="1"/>
  <c r="N259" i="16"/>
  <c r="AJ259" i="16" s="1"/>
  <c r="L260" i="16"/>
  <c r="AH260" i="16" s="1"/>
  <c r="J261" i="16"/>
  <c r="AF261" i="16" s="1"/>
  <c r="R261" i="16"/>
  <c r="AN261" i="16" s="1"/>
  <c r="P262" i="16"/>
  <c r="AL262" i="16" s="1"/>
  <c r="N263" i="16"/>
  <c r="AJ263" i="16" s="1"/>
  <c r="L264" i="16"/>
  <c r="AH264" i="16" s="1"/>
  <c r="J265" i="16"/>
  <c r="AF265" i="16" s="1"/>
  <c r="R265" i="16"/>
  <c r="AN265" i="16" s="1"/>
  <c r="P266" i="16"/>
  <c r="AL266" i="16" s="1"/>
  <c r="N267" i="16"/>
  <c r="AJ267" i="16" s="1"/>
  <c r="L268" i="16"/>
  <c r="AH268" i="16" s="1"/>
  <c r="J269" i="16"/>
  <c r="AF269" i="16" s="1"/>
  <c r="R269" i="16"/>
  <c r="AN269" i="16" s="1"/>
  <c r="P270" i="16"/>
  <c r="AL270" i="16" s="1"/>
  <c r="N271" i="16"/>
  <c r="AJ271" i="16" s="1"/>
  <c r="L272" i="16"/>
  <c r="AH272" i="16" s="1"/>
  <c r="J273" i="16"/>
  <c r="AF273" i="16" s="1"/>
  <c r="R273" i="16"/>
  <c r="AN273" i="16" s="1"/>
  <c r="P274" i="16"/>
  <c r="AL274" i="16" s="1"/>
  <c r="N275" i="16"/>
  <c r="AJ275" i="16" s="1"/>
  <c r="L276" i="16"/>
  <c r="AH276" i="16" s="1"/>
  <c r="J277" i="16"/>
  <c r="AF277" i="16" s="1"/>
  <c r="R277" i="16"/>
  <c r="AN277" i="16" s="1"/>
  <c r="P278" i="16"/>
  <c r="AL278" i="16" s="1"/>
  <c r="N279" i="16"/>
  <c r="AJ279" i="16" s="1"/>
  <c r="L280" i="16"/>
  <c r="AH280" i="16" s="1"/>
  <c r="J281" i="16"/>
  <c r="AF281" i="16" s="1"/>
  <c r="R281" i="16"/>
  <c r="AN281" i="16" s="1"/>
  <c r="P282" i="16"/>
  <c r="AL282" i="16" s="1"/>
  <c r="N283" i="16"/>
  <c r="AJ283" i="16" s="1"/>
  <c r="L284" i="16"/>
  <c r="AH284" i="16" s="1"/>
  <c r="J285" i="16"/>
  <c r="AF285" i="16" s="1"/>
  <c r="R285" i="16"/>
  <c r="AN285" i="16" s="1"/>
  <c r="P286" i="16"/>
  <c r="AL286" i="16" s="1"/>
  <c r="N287" i="16"/>
  <c r="AJ287" i="16" s="1"/>
  <c r="L288" i="16"/>
  <c r="AH288" i="16" s="1"/>
  <c r="J289" i="16"/>
  <c r="AF289" i="16" s="1"/>
  <c r="R289" i="16"/>
  <c r="AN289" i="16" s="1"/>
  <c r="P290" i="16"/>
  <c r="AL290" i="16" s="1"/>
  <c r="N291" i="16"/>
  <c r="AJ291" i="16" s="1"/>
  <c r="L292" i="16"/>
  <c r="AH292" i="16" s="1"/>
  <c r="J293" i="16"/>
  <c r="AF293" i="16" s="1"/>
  <c r="R293" i="16"/>
  <c r="AN293" i="16" s="1"/>
  <c r="P294" i="16"/>
  <c r="AL294" i="16" s="1"/>
  <c r="N295" i="16"/>
  <c r="AJ295" i="16" s="1"/>
  <c r="L296" i="16"/>
  <c r="AH296" i="16" s="1"/>
  <c r="J297" i="16"/>
  <c r="AF297" i="16" s="1"/>
  <c r="R297" i="16"/>
  <c r="AN297" i="16" s="1"/>
  <c r="P298" i="16"/>
  <c r="AL298" i="16" s="1"/>
  <c r="N299" i="16"/>
  <c r="AJ299" i="16" s="1"/>
  <c r="L300" i="16"/>
  <c r="AH300" i="16" s="1"/>
  <c r="J301" i="16"/>
  <c r="AF301" i="16" s="1"/>
  <c r="R301" i="16"/>
  <c r="AN301" i="16" s="1"/>
  <c r="P302" i="16"/>
  <c r="AL302" i="16" s="1"/>
  <c r="N303" i="16"/>
  <c r="AJ303" i="16" s="1"/>
  <c r="L304" i="16"/>
  <c r="AH304" i="16" s="1"/>
  <c r="J305" i="16"/>
  <c r="AF305" i="16" s="1"/>
  <c r="R305" i="16"/>
  <c r="AN305" i="16" s="1"/>
  <c r="P306" i="16"/>
  <c r="AL306" i="16" s="1"/>
  <c r="N307" i="16"/>
  <c r="AJ307" i="16" s="1"/>
  <c r="L308" i="16"/>
  <c r="AH308" i="16" s="1"/>
  <c r="J309" i="16"/>
  <c r="AF309" i="16" s="1"/>
  <c r="R309" i="16"/>
  <c r="AN309" i="16" s="1"/>
  <c r="P310" i="16"/>
  <c r="AL310" i="16" s="1"/>
  <c r="N311" i="16"/>
  <c r="AJ311" i="16" s="1"/>
  <c r="L312" i="16"/>
  <c r="AH312" i="16" s="1"/>
  <c r="J313" i="16"/>
  <c r="AF313" i="16" s="1"/>
  <c r="R313" i="16"/>
  <c r="AN313" i="16" s="1"/>
  <c r="P314" i="16"/>
  <c r="AL314" i="16" s="1"/>
  <c r="N315" i="16"/>
  <c r="AJ315" i="16" s="1"/>
  <c r="L316" i="16"/>
  <c r="AH316" i="16" s="1"/>
  <c r="J317" i="16"/>
  <c r="AF317" i="16" s="1"/>
  <c r="R317" i="16"/>
  <c r="AN317" i="16" s="1"/>
  <c r="P318" i="16"/>
  <c r="AL318" i="16" s="1"/>
  <c r="N319" i="16"/>
  <c r="AJ319" i="16" s="1"/>
  <c r="L320" i="16"/>
  <c r="AH320" i="16" s="1"/>
  <c r="J321" i="16"/>
  <c r="AF321" i="16" s="1"/>
  <c r="R321" i="16"/>
  <c r="AN321" i="16" s="1"/>
  <c r="P322" i="16"/>
  <c r="AL322" i="16" s="1"/>
  <c r="N323" i="16"/>
  <c r="AJ323" i="16" s="1"/>
  <c r="O3" i="16"/>
  <c r="AK3" i="16" s="1"/>
  <c r="M4" i="16"/>
  <c r="AI4" i="16" s="1"/>
  <c r="K5" i="16"/>
  <c r="AG5" i="16" s="1"/>
  <c r="S5" i="16"/>
  <c r="AO5" i="16" s="1"/>
  <c r="Q6" i="16"/>
  <c r="AM6" i="16" s="1"/>
  <c r="O7" i="16"/>
  <c r="AK7" i="16" s="1"/>
  <c r="M8" i="16"/>
  <c r="AI8" i="16" s="1"/>
  <c r="K9" i="16"/>
  <c r="AG9" i="16" s="1"/>
  <c r="S9" i="16"/>
  <c r="AO9" i="16" s="1"/>
  <c r="Q10" i="16"/>
  <c r="AM10" i="16" s="1"/>
  <c r="O11" i="16"/>
  <c r="AK11" i="16" s="1"/>
  <c r="M12" i="16"/>
  <c r="AI12" i="16" s="1"/>
  <c r="K13" i="16"/>
  <c r="AG13" i="16" s="1"/>
  <c r="S13" i="16"/>
  <c r="AO13" i="16" s="1"/>
  <c r="Q14" i="16"/>
  <c r="AM14" i="16" s="1"/>
  <c r="O15" i="16"/>
  <c r="AK15" i="16" s="1"/>
  <c r="M16" i="16"/>
  <c r="AI16" i="16" s="1"/>
  <c r="K17" i="16"/>
  <c r="AG17" i="16" s="1"/>
  <c r="S17" i="16"/>
  <c r="AO17" i="16" s="1"/>
  <c r="Q18" i="16"/>
  <c r="AM18" i="16" s="1"/>
  <c r="O19" i="16"/>
  <c r="AK19" i="16" s="1"/>
  <c r="M20" i="16"/>
  <c r="AI20" i="16" s="1"/>
  <c r="K21" i="16"/>
  <c r="AG21" i="16" s="1"/>
  <c r="S21" i="16"/>
  <c r="AO21" i="16" s="1"/>
  <c r="Q22" i="16"/>
  <c r="AM22" i="16" s="1"/>
  <c r="O23" i="16"/>
  <c r="AK23" i="16" s="1"/>
  <c r="M24" i="16"/>
  <c r="AI24" i="16" s="1"/>
  <c r="K25" i="16"/>
  <c r="AG25" i="16" s="1"/>
  <c r="S25" i="16"/>
  <c r="AO25" i="16" s="1"/>
  <c r="Q26" i="16"/>
  <c r="AM26" i="16" s="1"/>
  <c r="O27" i="16"/>
  <c r="AK27" i="16" s="1"/>
  <c r="M28" i="16"/>
  <c r="AI28" i="16" s="1"/>
  <c r="K29" i="16"/>
  <c r="AG29" i="16" s="1"/>
  <c r="S29" i="16"/>
  <c r="AO29" i="16" s="1"/>
  <c r="Q30" i="16"/>
  <c r="AM30" i="16" s="1"/>
  <c r="O31" i="16"/>
  <c r="AK31" i="16" s="1"/>
  <c r="M32" i="16"/>
  <c r="AI32" i="16" s="1"/>
  <c r="K33" i="16"/>
  <c r="AG33" i="16" s="1"/>
  <c r="S33" i="16"/>
  <c r="AO33" i="16" s="1"/>
  <c r="Q34" i="16"/>
  <c r="AM34" i="16" s="1"/>
  <c r="O35" i="16"/>
  <c r="AK35" i="16" s="1"/>
  <c r="M36" i="16"/>
  <c r="AI36" i="16" s="1"/>
  <c r="K37" i="16"/>
  <c r="AG37" i="16" s="1"/>
  <c r="S37" i="16"/>
  <c r="AO37" i="16" s="1"/>
  <c r="Q38" i="16"/>
  <c r="AM38" i="16" s="1"/>
  <c r="O39" i="16"/>
  <c r="AK39" i="16" s="1"/>
  <c r="M40" i="16"/>
  <c r="AI40" i="16" s="1"/>
  <c r="K41" i="16"/>
  <c r="AG41" i="16" s="1"/>
  <c r="S41" i="16"/>
  <c r="AO41" i="16" s="1"/>
  <c r="Q42" i="16"/>
  <c r="AM42" i="16" s="1"/>
  <c r="O43" i="16"/>
  <c r="AK43" i="16" s="1"/>
  <c r="M44" i="16"/>
  <c r="AI44" i="16" s="1"/>
  <c r="K45" i="16"/>
  <c r="AG45" i="16" s="1"/>
  <c r="S45" i="16"/>
  <c r="AO45" i="16" s="1"/>
  <c r="Q46" i="16"/>
  <c r="AM46" i="16" s="1"/>
  <c r="O47" i="16"/>
  <c r="AK47" i="16" s="1"/>
  <c r="M48" i="16"/>
  <c r="AI48" i="16" s="1"/>
  <c r="K49" i="16"/>
  <c r="AG49" i="16" s="1"/>
  <c r="S49" i="16"/>
  <c r="AO49" i="16" s="1"/>
  <c r="Q50" i="16"/>
  <c r="AM50" i="16" s="1"/>
  <c r="O51" i="16"/>
  <c r="AK51" i="16" s="1"/>
  <c r="M52" i="16"/>
  <c r="AI52" i="16" s="1"/>
  <c r="K53" i="16"/>
  <c r="AG53" i="16" s="1"/>
  <c r="S53" i="16"/>
  <c r="AO53" i="16" s="1"/>
  <c r="Q54" i="16"/>
  <c r="AM54" i="16" s="1"/>
  <c r="O55" i="16"/>
  <c r="AK55" i="16" s="1"/>
  <c r="M56" i="16"/>
  <c r="AI56" i="16" s="1"/>
  <c r="K57" i="16"/>
  <c r="AG57" i="16" s="1"/>
  <c r="S57" i="16"/>
  <c r="AO57" i="16" s="1"/>
  <c r="Q58" i="16"/>
  <c r="AM58" i="16" s="1"/>
  <c r="O59" i="16"/>
  <c r="AK59" i="16" s="1"/>
  <c r="M60" i="16"/>
  <c r="AI60" i="16" s="1"/>
  <c r="K61" i="16"/>
  <c r="AG61" i="16" s="1"/>
  <c r="S61" i="16"/>
  <c r="AO61" i="16" s="1"/>
  <c r="Q62" i="16"/>
  <c r="AM62" i="16" s="1"/>
  <c r="O63" i="16"/>
  <c r="AK63" i="16" s="1"/>
  <c r="M64" i="16"/>
  <c r="AI64" i="16" s="1"/>
  <c r="K65" i="16"/>
  <c r="AG65" i="16" s="1"/>
  <c r="S65" i="16"/>
  <c r="AO65" i="16" s="1"/>
  <c r="Q66" i="16"/>
  <c r="AM66" i="16" s="1"/>
  <c r="O67" i="16"/>
  <c r="AK67" i="16" s="1"/>
  <c r="M68" i="16"/>
  <c r="AI68" i="16" s="1"/>
  <c r="K69" i="16"/>
  <c r="AG69" i="16" s="1"/>
  <c r="S69" i="16"/>
  <c r="AO69" i="16" s="1"/>
  <c r="Q70" i="16"/>
  <c r="AM70" i="16" s="1"/>
  <c r="O71" i="16"/>
  <c r="AK71" i="16" s="1"/>
  <c r="M72" i="16"/>
  <c r="AI72" i="16" s="1"/>
  <c r="K73" i="16"/>
  <c r="AG73" i="16" s="1"/>
  <c r="S73" i="16"/>
  <c r="AO73" i="16" s="1"/>
  <c r="Q74" i="16"/>
  <c r="AM74" i="16" s="1"/>
  <c r="O75" i="16"/>
  <c r="AK75" i="16" s="1"/>
  <c r="M76" i="16"/>
  <c r="AI76" i="16" s="1"/>
  <c r="K77" i="16"/>
  <c r="AG77" i="16" s="1"/>
  <c r="S77" i="16"/>
  <c r="AO77" i="16" s="1"/>
  <c r="Q78" i="16"/>
  <c r="AM78" i="16" s="1"/>
  <c r="O79" i="16"/>
  <c r="AK79" i="16" s="1"/>
  <c r="M80" i="16"/>
  <c r="AI80" i="16" s="1"/>
  <c r="K81" i="16"/>
  <c r="AG81" i="16" s="1"/>
  <c r="S81" i="16"/>
  <c r="AO81" i="16" s="1"/>
  <c r="Q82" i="16"/>
  <c r="AM82" i="16" s="1"/>
  <c r="O83" i="16"/>
  <c r="AK83" i="16" s="1"/>
  <c r="M84" i="16"/>
  <c r="AI84" i="16" s="1"/>
  <c r="K85" i="16"/>
  <c r="AG85" i="16" s="1"/>
  <c r="S85" i="16"/>
  <c r="AO85" i="16" s="1"/>
  <c r="Q86" i="16"/>
  <c r="AM86" i="16" s="1"/>
  <c r="O87" i="16"/>
  <c r="AK87" i="16" s="1"/>
  <c r="M88" i="16"/>
  <c r="AI88" i="16" s="1"/>
  <c r="K89" i="16"/>
  <c r="AG89" i="16" s="1"/>
  <c r="S89" i="16"/>
  <c r="AO89" i="16" s="1"/>
  <c r="Q90" i="16"/>
  <c r="AM90" i="16" s="1"/>
  <c r="O91" i="16"/>
  <c r="AK91" i="16" s="1"/>
  <c r="M92" i="16"/>
  <c r="AI92" i="16" s="1"/>
  <c r="K93" i="16"/>
  <c r="AG93" i="16" s="1"/>
  <c r="S93" i="16"/>
  <c r="AO93" i="16" s="1"/>
  <c r="Q94" i="16"/>
  <c r="AM94" i="16" s="1"/>
  <c r="O95" i="16"/>
  <c r="AK95" i="16" s="1"/>
  <c r="M96" i="16"/>
  <c r="AI96" i="16" s="1"/>
  <c r="K97" i="16"/>
  <c r="AG97" i="16" s="1"/>
  <c r="S97" i="16"/>
  <c r="AO97" i="16" s="1"/>
  <c r="Q98" i="16"/>
  <c r="AM98" i="16" s="1"/>
  <c r="O99" i="16"/>
  <c r="AK99" i="16" s="1"/>
  <c r="M100" i="16"/>
  <c r="AI100" i="16" s="1"/>
  <c r="K101" i="16"/>
  <c r="AG101" i="16" s="1"/>
  <c r="S101" i="16"/>
  <c r="AO101" i="16" s="1"/>
  <c r="Q102" i="16"/>
  <c r="AM102" i="16" s="1"/>
  <c r="O103" i="16"/>
  <c r="AK103" i="16" s="1"/>
  <c r="M104" i="16"/>
  <c r="AI104" i="16" s="1"/>
  <c r="K105" i="16"/>
  <c r="AG105" i="16" s="1"/>
  <c r="S105" i="16"/>
  <c r="AO105" i="16" s="1"/>
  <c r="Q106" i="16"/>
  <c r="AM106" i="16" s="1"/>
  <c r="O107" i="16"/>
  <c r="AK107" i="16" s="1"/>
  <c r="M108" i="16"/>
  <c r="AI108" i="16" s="1"/>
  <c r="K109" i="16"/>
  <c r="AG109" i="16" s="1"/>
  <c r="S109" i="16"/>
  <c r="AO109" i="16" s="1"/>
  <c r="Q110" i="16"/>
  <c r="AM110" i="16" s="1"/>
  <c r="O111" i="16"/>
  <c r="AK111" i="16" s="1"/>
  <c r="M112" i="16"/>
  <c r="AI112" i="16" s="1"/>
  <c r="K113" i="16"/>
  <c r="AG113" i="16" s="1"/>
  <c r="S113" i="16"/>
  <c r="AO113" i="16" s="1"/>
  <c r="Q114" i="16"/>
  <c r="AM114" i="16" s="1"/>
  <c r="O115" i="16"/>
  <c r="AK115" i="16" s="1"/>
  <c r="M116" i="16"/>
  <c r="AI116" i="16" s="1"/>
  <c r="K117" i="16"/>
  <c r="AG117" i="16" s="1"/>
  <c r="S117" i="16"/>
  <c r="AO117" i="16" s="1"/>
  <c r="Q118" i="16"/>
  <c r="AM118" i="16" s="1"/>
  <c r="O119" i="16"/>
  <c r="AK119" i="16" s="1"/>
  <c r="M120" i="16"/>
  <c r="AI120" i="16" s="1"/>
  <c r="K121" i="16"/>
  <c r="AG121" i="16" s="1"/>
  <c r="S121" i="16"/>
  <c r="AO121" i="16" s="1"/>
  <c r="Q122" i="16"/>
  <c r="AM122" i="16" s="1"/>
  <c r="O123" i="16"/>
  <c r="AK123" i="16" s="1"/>
  <c r="M124" i="16"/>
  <c r="AI124" i="16" s="1"/>
  <c r="K125" i="16"/>
  <c r="AG125" i="16" s="1"/>
  <c r="S125" i="16"/>
  <c r="AO125" i="16" s="1"/>
  <c r="Q126" i="16"/>
  <c r="AM126" i="16" s="1"/>
  <c r="O127" i="16"/>
  <c r="AK127" i="16" s="1"/>
  <c r="M128" i="16"/>
  <c r="AI128" i="16" s="1"/>
  <c r="K129" i="16"/>
  <c r="AG129" i="16" s="1"/>
  <c r="S129" i="16"/>
  <c r="AO129" i="16" s="1"/>
  <c r="Q130" i="16"/>
  <c r="AM130" i="16" s="1"/>
  <c r="O131" i="16"/>
  <c r="AK131" i="16" s="1"/>
  <c r="M132" i="16"/>
  <c r="AI132" i="16" s="1"/>
  <c r="K133" i="16"/>
  <c r="AG133" i="16" s="1"/>
  <c r="S133" i="16"/>
  <c r="AO133" i="16" s="1"/>
  <c r="Q134" i="16"/>
  <c r="AM134" i="16" s="1"/>
  <c r="O135" i="16"/>
  <c r="AK135" i="16" s="1"/>
  <c r="M136" i="16"/>
  <c r="AI136" i="16" s="1"/>
  <c r="K137" i="16"/>
  <c r="AG137" i="16" s="1"/>
  <c r="S137" i="16"/>
  <c r="AO137" i="16" s="1"/>
  <c r="Q138" i="16"/>
  <c r="AM138" i="16" s="1"/>
  <c r="O139" i="16"/>
  <c r="AK139" i="16" s="1"/>
  <c r="M140" i="16"/>
  <c r="AI140" i="16" s="1"/>
  <c r="K141" i="16"/>
  <c r="AG141" i="16" s="1"/>
  <c r="S141" i="16"/>
  <c r="AO141" i="16" s="1"/>
  <c r="Q142" i="16"/>
  <c r="AM142" i="16" s="1"/>
  <c r="O143" i="16"/>
  <c r="AK143" i="16" s="1"/>
  <c r="M144" i="16"/>
  <c r="AI144" i="16" s="1"/>
  <c r="K145" i="16"/>
  <c r="AG145" i="16" s="1"/>
  <c r="S145" i="16"/>
  <c r="AO145" i="16" s="1"/>
  <c r="Q146" i="16"/>
  <c r="AM146" i="16" s="1"/>
  <c r="O147" i="16"/>
  <c r="AK147" i="16" s="1"/>
  <c r="M148" i="16"/>
  <c r="AI148" i="16" s="1"/>
  <c r="K149" i="16"/>
  <c r="AG149" i="16" s="1"/>
  <c r="S149" i="16"/>
  <c r="AO149" i="16" s="1"/>
  <c r="Q150" i="16"/>
  <c r="AM150" i="16" s="1"/>
  <c r="O151" i="16"/>
  <c r="AK151" i="16" s="1"/>
  <c r="M152" i="16"/>
  <c r="AI152" i="16" s="1"/>
  <c r="K153" i="16"/>
  <c r="AG153" i="16" s="1"/>
  <c r="S153" i="16"/>
  <c r="AO153" i="16" s="1"/>
  <c r="Q154" i="16"/>
  <c r="AM154" i="16" s="1"/>
  <c r="O155" i="16"/>
  <c r="AK155" i="16" s="1"/>
  <c r="M156" i="16"/>
  <c r="AI156" i="16" s="1"/>
  <c r="K157" i="16"/>
  <c r="AG157" i="16" s="1"/>
  <c r="S157" i="16"/>
  <c r="AO157" i="16" s="1"/>
  <c r="Q158" i="16"/>
  <c r="AM158" i="16" s="1"/>
  <c r="O159" i="16"/>
  <c r="AK159" i="16" s="1"/>
  <c r="M160" i="16"/>
  <c r="AI160" i="16" s="1"/>
  <c r="K161" i="16"/>
  <c r="AG161" i="16" s="1"/>
  <c r="S161" i="16"/>
  <c r="AO161" i="16" s="1"/>
  <c r="Q162" i="16"/>
  <c r="AM162" i="16" s="1"/>
  <c r="O163" i="16"/>
  <c r="AK163" i="16" s="1"/>
  <c r="M164" i="16"/>
  <c r="AI164" i="16" s="1"/>
  <c r="K165" i="16"/>
  <c r="AG165" i="16" s="1"/>
  <c r="S165" i="16"/>
  <c r="AO165" i="16" s="1"/>
  <c r="Q166" i="16"/>
  <c r="AM166" i="16" s="1"/>
  <c r="O167" i="16"/>
  <c r="AK167" i="16" s="1"/>
  <c r="M168" i="16"/>
  <c r="AI168" i="16" s="1"/>
  <c r="K169" i="16"/>
  <c r="AG169" i="16" s="1"/>
  <c r="S169" i="16"/>
  <c r="AO169" i="16" s="1"/>
  <c r="Q170" i="16"/>
  <c r="AM170" i="16" s="1"/>
  <c r="O171" i="16"/>
  <c r="AK171" i="16" s="1"/>
  <c r="M172" i="16"/>
  <c r="AI172" i="16" s="1"/>
  <c r="K173" i="16"/>
  <c r="AG173" i="16" s="1"/>
  <c r="S173" i="16"/>
  <c r="AO173" i="16" s="1"/>
  <c r="Q174" i="16"/>
  <c r="AM174" i="16" s="1"/>
  <c r="O175" i="16"/>
  <c r="AK175" i="16" s="1"/>
  <c r="M176" i="16"/>
  <c r="AI176" i="16" s="1"/>
  <c r="K177" i="16"/>
  <c r="AG177" i="16" s="1"/>
  <c r="S177" i="16"/>
  <c r="AO177" i="16" s="1"/>
  <c r="Q178" i="16"/>
  <c r="AM178" i="16" s="1"/>
  <c r="O179" i="16"/>
  <c r="AK179" i="16" s="1"/>
  <c r="M180" i="16"/>
  <c r="AI180" i="16" s="1"/>
  <c r="K181" i="16"/>
  <c r="AG181" i="16" s="1"/>
  <c r="S181" i="16"/>
  <c r="AO181" i="16" s="1"/>
  <c r="Q182" i="16"/>
  <c r="AM182" i="16" s="1"/>
  <c r="O183" i="16"/>
  <c r="AK183" i="16" s="1"/>
  <c r="M184" i="16"/>
  <c r="AI184" i="16" s="1"/>
  <c r="K185" i="16"/>
  <c r="AG185" i="16" s="1"/>
  <c r="S185" i="16"/>
  <c r="AO185" i="16" s="1"/>
  <c r="Q186" i="16"/>
  <c r="AM186" i="16" s="1"/>
  <c r="O187" i="16"/>
  <c r="AK187" i="16" s="1"/>
  <c r="M188" i="16"/>
  <c r="AI188" i="16" s="1"/>
  <c r="K189" i="16"/>
  <c r="AG189" i="16" s="1"/>
  <c r="S189" i="16"/>
  <c r="AO189" i="16" s="1"/>
  <c r="Q190" i="16"/>
  <c r="AM190" i="16" s="1"/>
  <c r="O191" i="16"/>
  <c r="AK191" i="16" s="1"/>
  <c r="M192" i="16"/>
  <c r="AI192" i="16" s="1"/>
  <c r="K193" i="16"/>
  <c r="AG193" i="16" s="1"/>
  <c r="S193" i="16"/>
  <c r="AO193" i="16" s="1"/>
  <c r="Q194" i="16"/>
  <c r="AM194" i="16" s="1"/>
  <c r="O195" i="16"/>
  <c r="AK195" i="16" s="1"/>
  <c r="M196" i="16"/>
  <c r="AI196" i="16" s="1"/>
  <c r="K197" i="16"/>
  <c r="AG197" i="16" s="1"/>
  <c r="S197" i="16"/>
  <c r="AO197" i="16" s="1"/>
  <c r="Q198" i="16"/>
  <c r="AM198" i="16" s="1"/>
  <c r="O199" i="16"/>
  <c r="AK199" i="16" s="1"/>
  <c r="M200" i="16"/>
  <c r="AI200" i="16" s="1"/>
  <c r="K201" i="16"/>
  <c r="AG201" i="16" s="1"/>
  <c r="S201" i="16"/>
  <c r="AO201" i="16" s="1"/>
  <c r="Q202" i="16"/>
  <c r="AM202" i="16" s="1"/>
  <c r="O203" i="16"/>
  <c r="AK203" i="16" s="1"/>
  <c r="M204" i="16"/>
  <c r="AI204" i="16" s="1"/>
  <c r="K205" i="16"/>
  <c r="AG205" i="16" s="1"/>
  <c r="S205" i="16"/>
  <c r="AO205" i="16" s="1"/>
  <c r="Q206" i="16"/>
  <c r="AM206" i="16" s="1"/>
  <c r="O207" i="16"/>
  <c r="AK207" i="16" s="1"/>
  <c r="M208" i="16"/>
  <c r="AI208" i="16" s="1"/>
  <c r="K209" i="16"/>
  <c r="AG209" i="16" s="1"/>
  <c r="S209" i="16"/>
  <c r="AO209" i="16" s="1"/>
  <c r="Q210" i="16"/>
  <c r="AM210" i="16" s="1"/>
  <c r="O211" i="16"/>
  <c r="AK211" i="16" s="1"/>
  <c r="M212" i="16"/>
  <c r="AI212" i="16" s="1"/>
  <c r="K213" i="16"/>
  <c r="AG213" i="16" s="1"/>
  <c r="S213" i="16"/>
  <c r="AO213" i="16" s="1"/>
  <c r="Q214" i="16"/>
  <c r="AM214" i="16" s="1"/>
  <c r="O215" i="16"/>
  <c r="AK215" i="16" s="1"/>
  <c r="M216" i="16"/>
  <c r="AI216" i="16" s="1"/>
  <c r="K217" i="16"/>
  <c r="AG217" i="16" s="1"/>
  <c r="S217" i="16"/>
  <c r="AO217" i="16" s="1"/>
  <c r="Q218" i="16"/>
  <c r="AM218" i="16" s="1"/>
  <c r="O219" i="16"/>
  <c r="AK219" i="16" s="1"/>
  <c r="M220" i="16"/>
  <c r="AI220" i="16" s="1"/>
  <c r="K221" i="16"/>
  <c r="AG221" i="16" s="1"/>
  <c r="S221" i="16"/>
  <c r="AO221" i="16" s="1"/>
  <c r="Q222" i="16"/>
  <c r="AM222" i="16" s="1"/>
  <c r="O223" i="16"/>
  <c r="AK223" i="16" s="1"/>
  <c r="M224" i="16"/>
  <c r="AI224" i="16" s="1"/>
  <c r="K225" i="16"/>
  <c r="AG225" i="16" s="1"/>
  <c r="S225" i="16"/>
  <c r="AO225" i="16" s="1"/>
  <c r="Q226" i="16"/>
  <c r="AM226" i="16" s="1"/>
  <c r="O227" i="16"/>
  <c r="AK227" i="16" s="1"/>
  <c r="M228" i="16"/>
  <c r="AI228" i="16" s="1"/>
  <c r="K229" i="16"/>
  <c r="AG229" i="16" s="1"/>
  <c r="S229" i="16"/>
  <c r="AO229" i="16" s="1"/>
  <c r="Q230" i="16"/>
  <c r="AM230" i="16" s="1"/>
  <c r="O231" i="16"/>
  <c r="AK231" i="16" s="1"/>
  <c r="M232" i="16"/>
  <c r="AI232" i="16" s="1"/>
  <c r="K233" i="16"/>
  <c r="AG233" i="16" s="1"/>
  <c r="S233" i="16"/>
  <c r="AO233" i="16" s="1"/>
  <c r="Q234" i="16"/>
  <c r="AM234" i="16" s="1"/>
  <c r="O235" i="16"/>
  <c r="AK235" i="16" s="1"/>
  <c r="M236" i="16"/>
  <c r="AI236" i="16" s="1"/>
  <c r="K237" i="16"/>
  <c r="AG237" i="16" s="1"/>
  <c r="S237" i="16"/>
  <c r="AO237" i="16" s="1"/>
  <c r="Q238" i="16"/>
  <c r="AM238" i="16" s="1"/>
  <c r="O239" i="16"/>
  <c r="AK239" i="16" s="1"/>
  <c r="M240" i="16"/>
  <c r="AI240" i="16" s="1"/>
  <c r="K241" i="16"/>
  <c r="AG241" i="16" s="1"/>
  <c r="S241" i="16"/>
  <c r="AO241" i="16" s="1"/>
  <c r="Q242" i="16"/>
  <c r="AM242" i="16" s="1"/>
  <c r="O243" i="16"/>
  <c r="AK243" i="16" s="1"/>
  <c r="M244" i="16"/>
  <c r="AI244" i="16" s="1"/>
  <c r="K245" i="16"/>
  <c r="AG245" i="16" s="1"/>
  <c r="S245" i="16"/>
  <c r="AO245" i="16" s="1"/>
  <c r="Q246" i="16"/>
  <c r="AM246" i="16" s="1"/>
  <c r="O247" i="16"/>
  <c r="AK247" i="16" s="1"/>
  <c r="M248" i="16"/>
  <c r="AI248" i="16" s="1"/>
  <c r="K249" i="16"/>
  <c r="AG249" i="16" s="1"/>
  <c r="S249" i="16"/>
  <c r="AO249" i="16" s="1"/>
  <c r="Q250" i="16"/>
  <c r="AM250" i="16" s="1"/>
  <c r="O251" i="16"/>
  <c r="AK251" i="16" s="1"/>
  <c r="M252" i="16"/>
  <c r="AI252" i="16" s="1"/>
  <c r="K253" i="16"/>
  <c r="AG253" i="16" s="1"/>
  <c r="S253" i="16"/>
  <c r="AO253" i="16" s="1"/>
  <c r="Q254" i="16"/>
  <c r="AM254" i="16" s="1"/>
  <c r="O255" i="16"/>
  <c r="AK255" i="16" s="1"/>
  <c r="M256" i="16"/>
  <c r="AI256" i="16" s="1"/>
  <c r="K257" i="16"/>
  <c r="AG257" i="16" s="1"/>
  <c r="S257" i="16"/>
  <c r="AO257" i="16" s="1"/>
  <c r="Q258" i="16"/>
  <c r="AM258" i="16" s="1"/>
  <c r="O259" i="16"/>
  <c r="AK259" i="16" s="1"/>
  <c r="M260" i="16"/>
  <c r="AI260" i="16" s="1"/>
  <c r="K261" i="16"/>
  <c r="AG261" i="16" s="1"/>
  <c r="S261" i="16"/>
  <c r="AO261" i="16" s="1"/>
  <c r="Q262" i="16"/>
  <c r="AM262" i="16" s="1"/>
  <c r="O263" i="16"/>
  <c r="AK263" i="16" s="1"/>
  <c r="M264" i="16"/>
  <c r="AI264" i="16" s="1"/>
  <c r="K265" i="16"/>
  <c r="AG265" i="16" s="1"/>
  <c r="S265" i="16"/>
  <c r="AO265" i="16" s="1"/>
  <c r="Q266" i="16"/>
  <c r="AM266" i="16" s="1"/>
  <c r="O267" i="16"/>
  <c r="AK267" i="16" s="1"/>
  <c r="M268" i="16"/>
  <c r="AI268" i="16" s="1"/>
  <c r="K269" i="16"/>
  <c r="AG269" i="16" s="1"/>
  <c r="S269" i="16"/>
  <c r="AO269" i="16" s="1"/>
  <c r="Q270" i="16"/>
  <c r="AM270" i="16" s="1"/>
  <c r="O271" i="16"/>
  <c r="AK271" i="16" s="1"/>
  <c r="M272" i="16"/>
  <c r="AI272" i="16" s="1"/>
  <c r="K273" i="16"/>
  <c r="AG273" i="16" s="1"/>
  <c r="S273" i="16"/>
  <c r="AO273" i="16" s="1"/>
  <c r="Q274" i="16"/>
  <c r="AM274" i="16" s="1"/>
  <c r="O275" i="16"/>
  <c r="AK275" i="16" s="1"/>
  <c r="M276" i="16"/>
  <c r="AI276" i="16" s="1"/>
  <c r="K277" i="16"/>
  <c r="AG277" i="16" s="1"/>
  <c r="S277" i="16"/>
  <c r="AO277" i="16" s="1"/>
  <c r="Q278" i="16"/>
  <c r="AM278" i="16" s="1"/>
  <c r="O279" i="16"/>
  <c r="AK279" i="16" s="1"/>
  <c r="M280" i="16"/>
  <c r="AI280" i="16" s="1"/>
  <c r="K281" i="16"/>
  <c r="AG281" i="16" s="1"/>
  <c r="S281" i="16"/>
  <c r="AO281" i="16" s="1"/>
  <c r="Q282" i="16"/>
  <c r="AM282" i="16" s="1"/>
  <c r="O283" i="16"/>
  <c r="AK283" i="16" s="1"/>
  <c r="M284" i="16"/>
  <c r="AI284" i="16" s="1"/>
  <c r="K285" i="16"/>
  <c r="AG285" i="16" s="1"/>
  <c r="S285" i="16"/>
  <c r="AO285" i="16" s="1"/>
  <c r="Q286" i="16"/>
  <c r="AM286" i="16" s="1"/>
  <c r="O287" i="16"/>
  <c r="AK287" i="16" s="1"/>
  <c r="M288" i="16"/>
  <c r="AI288" i="16" s="1"/>
  <c r="K289" i="16"/>
  <c r="AG289" i="16" s="1"/>
  <c r="S289" i="16"/>
  <c r="AO289" i="16" s="1"/>
  <c r="Q290" i="16"/>
  <c r="AM290" i="16" s="1"/>
  <c r="O291" i="16"/>
  <c r="AK291" i="16" s="1"/>
  <c r="M292" i="16"/>
  <c r="AI292" i="16" s="1"/>
  <c r="K293" i="16"/>
  <c r="AG293" i="16" s="1"/>
  <c r="S293" i="16"/>
  <c r="AO293" i="16" s="1"/>
  <c r="Q294" i="16"/>
  <c r="AM294" i="16" s="1"/>
  <c r="O295" i="16"/>
  <c r="AK295" i="16" s="1"/>
  <c r="M296" i="16"/>
  <c r="AI296" i="16" s="1"/>
  <c r="K297" i="16"/>
  <c r="AG297" i="16" s="1"/>
  <c r="S297" i="16"/>
  <c r="AO297" i="16" s="1"/>
  <c r="Q298" i="16"/>
  <c r="AM298" i="16" s="1"/>
  <c r="O299" i="16"/>
  <c r="AK299" i="16" s="1"/>
  <c r="M300" i="16"/>
  <c r="AI300" i="16" s="1"/>
  <c r="K301" i="16"/>
  <c r="AG301" i="16" s="1"/>
  <c r="S301" i="16"/>
  <c r="AO301" i="16" s="1"/>
  <c r="Q302" i="16"/>
  <c r="AM302" i="16" s="1"/>
  <c r="O303" i="16"/>
  <c r="AK303" i="16" s="1"/>
  <c r="M304" i="16"/>
  <c r="AI304" i="16" s="1"/>
  <c r="K305" i="16"/>
  <c r="AG305" i="16" s="1"/>
  <c r="S305" i="16"/>
  <c r="AO305" i="16" s="1"/>
  <c r="Q306" i="16"/>
  <c r="AM306" i="16" s="1"/>
  <c r="O307" i="16"/>
  <c r="AK307" i="16" s="1"/>
  <c r="M308" i="16"/>
  <c r="AI308" i="16" s="1"/>
  <c r="K309" i="16"/>
  <c r="AG309" i="16" s="1"/>
  <c r="S309" i="16"/>
  <c r="AO309" i="16" s="1"/>
  <c r="Q310" i="16"/>
  <c r="AM310" i="16" s="1"/>
  <c r="O311" i="16"/>
  <c r="AK311" i="16" s="1"/>
  <c r="M312" i="16"/>
  <c r="AI312" i="16" s="1"/>
  <c r="K313" i="16"/>
  <c r="AG313" i="16" s="1"/>
  <c r="S313" i="16"/>
  <c r="AO313" i="16" s="1"/>
  <c r="Q314" i="16"/>
  <c r="AM314" i="16" s="1"/>
  <c r="O315" i="16"/>
  <c r="AK315" i="16" s="1"/>
  <c r="M316" i="16"/>
  <c r="AI316" i="16" s="1"/>
  <c r="K317" i="16"/>
  <c r="AG317" i="16" s="1"/>
  <c r="S317" i="16"/>
  <c r="AO317" i="16" s="1"/>
  <c r="Q318" i="16"/>
  <c r="AM318" i="16" s="1"/>
  <c r="O319" i="16"/>
  <c r="AK319" i="16" s="1"/>
  <c r="M320" i="16"/>
  <c r="AI320" i="16" s="1"/>
  <c r="K321" i="16"/>
  <c r="AG321" i="16" s="1"/>
  <c r="S321" i="16"/>
  <c r="AO321" i="16" s="1"/>
  <c r="Q322" i="16"/>
  <c r="AM322" i="16" s="1"/>
  <c r="O323" i="16"/>
  <c r="AK323" i="16" s="1"/>
  <c r="P3" i="16"/>
  <c r="AL3" i="16" s="1"/>
  <c r="N4" i="16"/>
  <c r="AJ4" i="16" s="1"/>
  <c r="L5" i="16"/>
  <c r="AH5" i="16" s="1"/>
  <c r="J6" i="16"/>
  <c r="AF6" i="16" s="1"/>
  <c r="R6" i="16"/>
  <c r="AN6" i="16" s="1"/>
  <c r="P7" i="16"/>
  <c r="AL7" i="16" s="1"/>
  <c r="N8" i="16"/>
  <c r="AJ8" i="16" s="1"/>
  <c r="L9" i="16"/>
  <c r="AH9" i="16" s="1"/>
  <c r="J10" i="16"/>
  <c r="AF10" i="16" s="1"/>
  <c r="R10" i="16"/>
  <c r="AN10" i="16" s="1"/>
  <c r="P11" i="16"/>
  <c r="AL11" i="16" s="1"/>
  <c r="N12" i="16"/>
  <c r="AJ12" i="16" s="1"/>
  <c r="L13" i="16"/>
  <c r="AH13" i="16" s="1"/>
  <c r="J14" i="16"/>
  <c r="AF14" i="16" s="1"/>
  <c r="R14" i="16"/>
  <c r="AN14" i="16" s="1"/>
  <c r="P15" i="16"/>
  <c r="AL15" i="16" s="1"/>
  <c r="N16" i="16"/>
  <c r="AJ16" i="16" s="1"/>
  <c r="L17" i="16"/>
  <c r="AH17" i="16" s="1"/>
  <c r="J18" i="16"/>
  <c r="AF18" i="16" s="1"/>
  <c r="R18" i="16"/>
  <c r="AN18" i="16" s="1"/>
  <c r="P19" i="16"/>
  <c r="AL19" i="16" s="1"/>
  <c r="N20" i="16"/>
  <c r="AJ20" i="16" s="1"/>
  <c r="L21" i="16"/>
  <c r="AH21" i="16" s="1"/>
  <c r="J22" i="16"/>
  <c r="AF22" i="16" s="1"/>
  <c r="R22" i="16"/>
  <c r="AN22" i="16" s="1"/>
  <c r="P23" i="16"/>
  <c r="AL23" i="16" s="1"/>
  <c r="N24" i="16"/>
  <c r="AJ24" i="16" s="1"/>
  <c r="L25" i="16"/>
  <c r="AH25" i="16" s="1"/>
  <c r="J26" i="16"/>
  <c r="AF26" i="16" s="1"/>
  <c r="R26" i="16"/>
  <c r="AN26" i="16" s="1"/>
  <c r="P27" i="16"/>
  <c r="AL27" i="16" s="1"/>
  <c r="N28" i="16"/>
  <c r="AJ28" i="16" s="1"/>
  <c r="L29" i="16"/>
  <c r="AH29" i="16" s="1"/>
  <c r="J30" i="16"/>
  <c r="AF30" i="16" s="1"/>
  <c r="R30" i="16"/>
  <c r="AN30" i="16" s="1"/>
  <c r="P31" i="16"/>
  <c r="AL31" i="16" s="1"/>
  <c r="N32" i="16"/>
  <c r="AJ32" i="16" s="1"/>
  <c r="L33" i="16"/>
  <c r="AH33" i="16" s="1"/>
  <c r="J34" i="16"/>
  <c r="AF34" i="16" s="1"/>
  <c r="R34" i="16"/>
  <c r="AN34" i="16" s="1"/>
  <c r="P35" i="16"/>
  <c r="AL35" i="16" s="1"/>
  <c r="N36" i="16"/>
  <c r="AJ36" i="16" s="1"/>
  <c r="L37" i="16"/>
  <c r="AH37" i="16" s="1"/>
  <c r="J38" i="16"/>
  <c r="AF38" i="16" s="1"/>
  <c r="R38" i="16"/>
  <c r="AN38" i="16" s="1"/>
  <c r="P39" i="16"/>
  <c r="AL39" i="16" s="1"/>
  <c r="N40" i="16"/>
  <c r="AJ40" i="16" s="1"/>
  <c r="L41" i="16"/>
  <c r="AH41" i="16" s="1"/>
  <c r="J42" i="16"/>
  <c r="AF42" i="16" s="1"/>
  <c r="R42" i="16"/>
  <c r="AN42" i="16" s="1"/>
  <c r="P43" i="16"/>
  <c r="AL43" i="16" s="1"/>
  <c r="N44" i="16"/>
  <c r="AJ44" i="16" s="1"/>
  <c r="L45" i="16"/>
  <c r="AH45" i="16" s="1"/>
  <c r="J46" i="16"/>
  <c r="AF46" i="16" s="1"/>
  <c r="R46" i="16"/>
  <c r="AN46" i="16" s="1"/>
  <c r="P47" i="16"/>
  <c r="AL47" i="16" s="1"/>
  <c r="N48" i="16"/>
  <c r="AJ48" i="16" s="1"/>
  <c r="L49" i="16"/>
  <c r="AH49" i="16" s="1"/>
  <c r="J50" i="16"/>
  <c r="AF50" i="16" s="1"/>
  <c r="R50" i="16"/>
  <c r="AN50" i="16" s="1"/>
  <c r="P51" i="16"/>
  <c r="AL51" i="16" s="1"/>
  <c r="N52" i="16"/>
  <c r="AJ52" i="16" s="1"/>
  <c r="L53" i="16"/>
  <c r="AH53" i="16" s="1"/>
  <c r="J54" i="16"/>
  <c r="AF54" i="16" s="1"/>
  <c r="R54" i="16"/>
  <c r="AN54" i="16" s="1"/>
  <c r="P55" i="16"/>
  <c r="AL55" i="16" s="1"/>
  <c r="N56" i="16"/>
  <c r="AJ56" i="16" s="1"/>
  <c r="L57" i="16"/>
  <c r="AH57" i="16" s="1"/>
  <c r="J58" i="16"/>
  <c r="AF58" i="16" s="1"/>
  <c r="R58" i="16"/>
  <c r="AN58" i="16" s="1"/>
  <c r="P59" i="16"/>
  <c r="AL59" i="16" s="1"/>
  <c r="N60" i="16"/>
  <c r="AJ60" i="16" s="1"/>
  <c r="L61" i="16"/>
  <c r="AH61" i="16" s="1"/>
  <c r="J62" i="16"/>
  <c r="AF62" i="16" s="1"/>
  <c r="R62" i="16"/>
  <c r="AN62" i="16" s="1"/>
  <c r="P63" i="16"/>
  <c r="AL63" i="16" s="1"/>
  <c r="N64" i="16"/>
  <c r="AJ64" i="16" s="1"/>
  <c r="L65" i="16"/>
  <c r="AH65" i="16" s="1"/>
  <c r="J66" i="16"/>
  <c r="AF66" i="16" s="1"/>
  <c r="R66" i="16"/>
  <c r="AN66" i="16" s="1"/>
  <c r="P67" i="16"/>
  <c r="AL67" i="16" s="1"/>
  <c r="N68" i="16"/>
  <c r="AJ68" i="16" s="1"/>
  <c r="L69" i="16"/>
  <c r="AH69" i="16" s="1"/>
  <c r="J70" i="16"/>
  <c r="AF70" i="16" s="1"/>
  <c r="R70" i="16"/>
  <c r="AN70" i="16" s="1"/>
  <c r="P71" i="16"/>
  <c r="AL71" i="16" s="1"/>
  <c r="N72" i="16"/>
  <c r="AJ72" i="16" s="1"/>
  <c r="L73" i="16"/>
  <c r="AH73" i="16" s="1"/>
  <c r="J74" i="16"/>
  <c r="AF74" i="16" s="1"/>
  <c r="R74" i="16"/>
  <c r="AN74" i="16" s="1"/>
  <c r="P75" i="16"/>
  <c r="AL75" i="16" s="1"/>
  <c r="N76" i="16"/>
  <c r="AJ76" i="16" s="1"/>
  <c r="L77" i="16"/>
  <c r="AH77" i="16" s="1"/>
  <c r="J78" i="16"/>
  <c r="AF78" i="16" s="1"/>
  <c r="R78" i="16"/>
  <c r="AN78" i="16" s="1"/>
  <c r="P79" i="16"/>
  <c r="AL79" i="16" s="1"/>
  <c r="N80" i="16"/>
  <c r="AJ80" i="16" s="1"/>
  <c r="L81" i="16"/>
  <c r="AH81" i="16" s="1"/>
  <c r="J82" i="16"/>
  <c r="AF82" i="16" s="1"/>
  <c r="R82" i="16"/>
  <c r="AN82" i="16" s="1"/>
  <c r="P83" i="16"/>
  <c r="AL83" i="16" s="1"/>
  <c r="N84" i="16"/>
  <c r="AJ84" i="16" s="1"/>
  <c r="L85" i="16"/>
  <c r="AH85" i="16" s="1"/>
  <c r="J86" i="16"/>
  <c r="AF86" i="16" s="1"/>
  <c r="R86" i="16"/>
  <c r="AN86" i="16" s="1"/>
  <c r="P87" i="16"/>
  <c r="AL87" i="16" s="1"/>
  <c r="N88" i="16"/>
  <c r="AJ88" i="16" s="1"/>
  <c r="L89" i="16"/>
  <c r="AH89" i="16" s="1"/>
  <c r="J90" i="16"/>
  <c r="AF90" i="16" s="1"/>
  <c r="R90" i="16"/>
  <c r="AN90" i="16" s="1"/>
  <c r="P91" i="16"/>
  <c r="AL91" i="16" s="1"/>
  <c r="N92" i="16"/>
  <c r="AJ92" i="16" s="1"/>
  <c r="L93" i="16"/>
  <c r="AH93" i="16" s="1"/>
  <c r="J94" i="16"/>
  <c r="AF94" i="16" s="1"/>
  <c r="R94" i="16"/>
  <c r="AN94" i="16" s="1"/>
  <c r="P95" i="16"/>
  <c r="AL95" i="16" s="1"/>
  <c r="N96" i="16"/>
  <c r="AJ96" i="16" s="1"/>
  <c r="L97" i="16"/>
  <c r="AH97" i="16" s="1"/>
  <c r="J98" i="16"/>
  <c r="AF98" i="16" s="1"/>
  <c r="R98" i="16"/>
  <c r="AN98" i="16" s="1"/>
  <c r="P99" i="16"/>
  <c r="AL99" i="16" s="1"/>
  <c r="N100" i="16"/>
  <c r="AJ100" i="16" s="1"/>
  <c r="L101" i="16"/>
  <c r="AH101" i="16" s="1"/>
  <c r="J102" i="16"/>
  <c r="AF102" i="16" s="1"/>
  <c r="R102" i="16"/>
  <c r="AN102" i="16" s="1"/>
  <c r="P103" i="16"/>
  <c r="AL103" i="16" s="1"/>
  <c r="N104" i="16"/>
  <c r="AJ104" i="16" s="1"/>
  <c r="L105" i="16"/>
  <c r="AH105" i="16" s="1"/>
  <c r="J106" i="16"/>
  <c r="AF106" i="16" s="1"/>
  <c r="R106" i="16"/>
  <c r="AN106" i="16" s="1"/>
  <c r="P107" i="16"/>
  <c r="AL107" i="16" s="1"/>
  <c r="N108" i="16"/>
  <c r="AJ108" i="16" s="1"/>
  <c r="L109" i="16"/>
  <c r="AH109" i="16" s="1"/>
  <c r="J110" i="16"/>
  <c r="AF110" i="16" s="1"/>
  <c r="R110" i="16"/>
  <c r="AN110" i="16" s="1"/>
  <c r="P111" i="16"/>
  <c r="AL111" i="16" s="1"/>
  <c r="N112" i="16"/>
  <c r="AJ112" i="16" s="1"/>
  <c r="L113" i="16"/>
  <c r="AH113" i="16" s="1"/>
  <c r="J114" i="16"/>
  <c r="AF114" i="16" s="1"/>
  <c r="R114" i="16"/>
  <c r="AN114" i="16" s="1"/>
  <c r="P115" i="16"/>
  <c r="AL115" i="16" s="1"/>
  <c r="N116" i="16"/>
  <c r="AJ116" i="16" s="1"/>
  <c r="L117" i="16"/>
  <c r="AH117" i="16" s="1"/>
  <c r="J118" i="16"/>
  <c r="AF118" i="16" s="1"/>
  <c r="R118" i="16"/>
  <c r="AN118" i="16" s="1"/>
  <c r="P119" i="16"/>
  <c r="AL119" i="16" s="1"/>
  <c r="N120" i="16"/>
  <c r="AJ120" i="16" s="1"/>
  <c r="L121" i="16"/>
  <c r="AH121" i="16" s="1"/>
  <c r="J122" i="16"/>
  <c r="AF122" i="16" s="1"/>
  <c r="R122" i="16"/>
  <c r="AN122" i="16" s="1"/>
  <c r="P123" i="16"/>
  <c r="AL123" i="16" s="1"/>
  <c r="N124" i="16"/>
  <c r="AJ124" i="16" s="1"/>
  <c r="L125" i="16"/>
  <c r="AH125" i="16" s="1"/>
  <c r="J126" i="16"/>
  <c r="AF126" i="16" s="1"/>
  <c r="R126" i="16"/>
  <c r="AN126" i="16" s="1"/>
  <c r="P127" i="16"/>
  <c r="AL127" i="16" s="1"/>
  <c r="N128" i="16"/>
  <c r="AJ128" i="16" s="1"/>
  <c r="L129" i="16"/>
  <c r="AH129" i="16" s="1"/>
  <c r="J130" i="16"/>
  <c r="AF130" i="16" s="1"/>
  <c r="R130" i="16"/>
  <c r="AN130" i="16" s="1"/>
  <c r="P131" i="16"/>
  <c r="AL131" i="16" s="1"/>
  <c r="N132" i="16"/>
  <c r="AJ132" i="16" s="1"/>
  <c r="L133" i="16"/>
  <c r="AH133" i="16" s="1"/>
  <c r="J134" i="16"/>
  <c r="AF134" i="16" s="1"/>
  <c r="R134" i="16"/>
  <c r="AN134" i="16" s="1"/>
  <c r="P135" i="16"/>
  <c r="AL135" i="16" s="1"/>
  <c r="N136" i="16"/>
  <c r="AJ136" i="16" s="1"/>
  <c r="L137" i="16"/>
  <c r="AH137" i="16" s="1"/>
  <c r="J138" i="16"/>
  <c r="AF138" i="16" s="1"/>
  <c r="R138" i="16"/>
  <c r="AN138" i="16" s="1"/>
  <c r="P139" i="16"/>
  <c r="AL139" i="16" s="1"/>
  <c r="N140" i="16"/>
  <c r="AJ140" i="16" s="1"/>
  <c r="L141" i="16"/>
  <c r="AH141" i="16" s="1"/>
  <c r="J142" i="16"/>
  <c r="AF142" i="16" s="1"/>
  <c r="R142" i="16"/>
  <c r="AN142" i="16" s="1"/>
  <c r="P143" i="16"/>
  <c r="AL143" i="16" s="1"/>
  <c r="N144" i="16"/>
  <c r="AJ144" i="16" s="1"/>
  <c r="L145" i="16"/>
  <c r="AH145" i="16" s="1"/>
  <c r="J146" i="16"/>
  <c r="AF146" i="16" s="1"/>
  <c r="R146" i="16"/>
  <c r="AN146" i="16" s="1"/>
  <c r="P147" i="16"/>
  <c r="AL147" i="16" s="1"/>
  <c r="N148" i="16"/>
  <c r="AJ148" i="16" s="1"/>
  <c r="L149" i="16"/>
  <c r="AH149" i="16" s="1"/>
  <c r="J150" i="16"/>
  <c r="AF150" i="16" s="1"/>
  <c r="R150" i="16"/>
  <c r="AN150" i="16" s="1"/>
  <c r="P151" i="16"/>
  <c r="AL151" i="16" s="1"/>
  <c r="N152" i="16"/>
  <c r="AJ152" i="16" s="1"/>
  <c r="L153" i="16"/>
  <c r="AH153" i="16" s="1"/>
  <c r="J154" i="16"/>
  <c r="AF154" i="16" s="1"/>
  <c r="R154" i="16"/>
  <c r="AN154" i="16" s="1"/>
  <c r="P155" i="16"/>
  <c r="AL155" i="16" s="1"/>
  <c r="N156" i="16"/>
  <c r="AJ156" i="16" s="1"/>
  <c r="L157" i="16"/>
  <c r="AH157" i="16" s="1"/>
  <c r="J158" i="16"/>
  <c r="AF158" i="16" s="1"/>
  <c r="R158" i="16"/>
  <c r="AN158" i="16" s="1"/>
  <c r="P159" i="16"/>
  <c r="AL159" i="16" s="1"/>
  <c r="N160" i="16"/>
  <c r="AJ160" i="16" s="1"/>
  <c r="L161" i="16"/>
  <c r="AH161" i="16" s="1"/>
  <c r="J162" i="16"/>
  <c r="AF162" i="16" s="1"/>
  <c r="R162" i="16"/>
  <c r="AN162" i="16" s="1"/>
  <c r="P163" i="16"/>
  <c r="AL163" i="16" s="1"/>
  <c r="N164" i="16"/>
  <c r="AJ164" i="16" s="1"/>
  <c r="L165" i="16"/>
  <c r="AH165" i="16" s="1"/>
  <c r="J166" i="16"/>
  <c r="AF166" i="16" s="1"/>
  <c r="R166" i="16"/>
  <c r="AN166" i="16" s="1"/>
  <c r="P167" i="16"/>
  <c r="AL167" i="16" s="1"/>
  <c r="N168" i="16"/>
  <c r="AJ168" i="16" s="1"/>
  <c r="L169" i="16"/>
  <c r="AH169" i="16" s="1"/>
  <c r="J170" i="16"/>
  <c r="AF170" i="16" s="1"/>
  <c r="R170" i="16"/>
  <c r="AN170" i="16" s="1"/>
  <c r="P171" i="16"/>
  <c r="AL171" i="16" s="1"/>
  <c r="N172" i="16"/>
  <c r="AJ172" i="16" s="1"/>
  <c r="L173" i="16"/>
  <c r="AH173" i="16" s="1"/>
  <c r="J174" i="16"/>
  <c r="AF174" i="16" s="1"/>
  <c r="R174" i="16"/>
  <c r="AN174" i="16" s="1"/>
  <c r="P175" i="16"/>
  <c r="AL175" i="16" s="1"/>
  <c r="N176" i="16"/>
  <c r="AJ176" i="16" s="1"/>
  <c r="L177" i="16"/>
  <c r="AH177" i="16" s="1"/>
  <c r="J178" i="16"/>
  <c r="AF178" i="16" s="1"/>
  <c r="R178" i="16"/>
  <c r="AN178" i="16" s="1"/>
  <c r="P179" i="16"/>
  <c r="AL179" i="16" s="1"/>
  <c r="N180" i="16"/>
  <c r="AJ180" i="16" s="1"/>
  <c r="L181" i="16"/>
  <c r="AH181" i="16" s="1"/>
  <c r="J182" i="16"/>
  <c r="AF182" i="16" s="1"/>
  <c r="R182" i="16"/>
  <c r="AN182" i="16" s="1"/>
  <c r="P183" i="16"/>
  <c r="AL183" i="16" s="1"/>
  <c r="N184" i="16"/>
  <c r="AJ184" i="16" s="1"/>
  <c r="L185" i="16"/>
  <c r="AH185" i="16" s="1"/>
  <c r="J186" i="16"/>
  <c r="AF186" i="16" s="1"/>
  <c r="R186" i="16"/>
  <c r="AN186" i="16" s="1"/>
  <c r="P187" i="16"/>
  <c r="AL187" i="16" s="1"/>
  <c r="N188" i="16"/>
  <c r="AJ188" i="16" s="1"/>
  <c r="L189" i="16"/>
  <c r="AH189" i="16" s="1"/>
  <c r="J190" i="16"/>
  <c r="AF190" i="16" s="1"/>
  <c r="R190" i="16"/>
  <c r="AN190" i="16" s="1"/>
  <c r="P191" i="16"/>
  <c r="AL191" i="16" s="1"/>
  <c r="N192" i="16"/>
  <c r="AJ192" i="16" s="1"/>
  <c r="L193" i="16"/>
  <c r="AH193" i="16" s="1"/>
  <c r="J194" i="16"/>
  <c r="AF194" i="16" s="1"/>
  <c r="R194" i="16"/>
  <c r="AN194" i="16" s="1"/>
  <c r="P195" i="16"/>
  <c r="AL195" i="16" s="1"/>
  <c r="N196" i="16"/>
  <c r="AJ196" i="16" s="1"/>
  <c r="L197" i="16"/>
  <c r="AH197" i="16" s="1"/>
  <c r="J198" i="16"/>
  <c r="AF198" i="16" s="1"/>
  <c r="R198" i="16"/>
  <c r="AN198" i="16" s="1"/>
  <c r="P199" i="16"/>
  <c r="AL199" i="16" s="1"/>
  <c r="N200" i="16"/>
  <c r="AJ200" i="16" s="1"/>
  <c r="L201" i="16"/>
  <c r="AH201" i="16" s="1"/>
  <c r="J202" i="16"/>
  <c r="AF202" i="16" s="1"/>
  <c r="R202" i="16"/>
  <c r="AN202" i="16" s="1"/>
  <c r="P203" i="16"/>
  <c r="AL203" i="16" s="1"/>
  <c r="N204" i="16"/>
  <c r="AJ204" i="16" s="1"/>
  <c r="L205" i="16"/>
  <c r="AH205" i="16" s="1"/>
  <c r="J206" i="16"/>
  <c r="AF206" i="16" s="1"/>
  <c r="R206" i="16"/>
  <c r="AN206" i="16" s="1"/>
  <c r="P207" i="16"/>
  <c r="AL207" i="16" s="1"/>
  <c r="N208" i="16"/>
  <c r="AJ208" i="16" s="1"/>
  <c r="L209" i="16"/>
  <c r="AH209" i="16" s="1"/>
  <c r="J210" i="16"/>
  <c r="AF210" i="16" s="1"/>
  <c r="R210" i="16"/>
  <c r="AN210" i="16" s="1"/>
  <c r="P211" i="16"/>
  <c r="AL211" i="16" s="1"/>
  <c r="N212" i="16"/>
  <c r="AJ212" i="16" s="1"/>
  <c r="L213" i="16"/>
  <c r="AH213" i="16" s="1"/>
  <c r="J214" i="16"/>
  <c r="AF214" i="16" s="1"/>
  <c r="R214" i="16"/>
  <c r="AN214" i="16" s="1"/>
  <c r="P215" i="16"/>
  <c r="AL215" i="16" s="1"/>
  <c r="N216" i="16"/>
  <c r="AJ216" i="16" s="1"/>
  <c r="L217" i="16"/>
  <c r="AH217" i="16" s="1"/>
  <c r="J218" i="16"/>
  <c r="AF218" i="16" s="1"/>
  <c r="R218" i="16"/>
  <c r="AN218" i="16" s="1"/>
  <c r="P219" i="16"/>
  <c r="AL219" i="16" s="1"/>
  <c r="N220" i="16"/>
  <c r="AJ220" i="16" s="1"/>
  <c r="L221" i="16"/>
  <c r="AH221" i="16" s="1"/>
  <c r="J222" i="16"/>
  <c r="AF222" i="16" s="1"/>
  <c r="R222" i="16"/>
  <c r="AN222" i="16" s="1"/>
  <c r="P223" i="16"/>
  <c r="AL223" i="16" s="1"/>
  <c r="N224" i="16"/>
  <c r="AJ224" i="16" s="1"/>
  <c r="L225" i="16"/>
  <c r="AH225" i="16" s="1"/>
  <c r="J226" i="16"/>
  <c r="AF226" i="16" s="1"/>
  <c r="R226" i="16"/>
  <c r="AN226" i="16" s="1"/>
  <c r="P227" i="16"/>
  <c r="AL227" i="16" s="1"/>
  <c r="N228" i="16"/>
  <c r="AJ228" i="16" s="1"/>
  <c r="L229" i="16"/>
  <c r="AH229" i="16" s="1"/>
  <c r="J230" i="16"/>
  <c r="AF230" i="16" s="1"/>
  <c r="R230" i="16"/>
  <c r="AN230" i="16" s="1"/>
  <c r="P231" i="16"/>
  <c r="AL231" i="16" s="1"/>
  <c r="N232" i="16"/>
  <c r="AJ232" i="16" s="1"/>
  <c r="L233" i="16"/>
  <c r="AH233" i="16" s="1"/>
  <c r="J234" i="16"/>
  <c r="AF234" i="16" s="1"/>
  <c r="R234" i="16"/>
  <c r="AN234" i="16" s="1"/>
  <c r="P235" i="16"/>
  <c r="AL235" i="16" s="1"/>
  <c r="N236" i="16"/>
  <c r="AJ236" i="16" s="1"/>
  <c r="L237" i="16"/>
  <c r="AH237" i="16" s="1"/>
  <c r="J238" i="16"/>
  <c r="AF238" i="16" s="1"/>
  <c r="R238" i="16"/>
  <c r="AN238" i="16" s="1"/>
  <c r="P239" i="16"/>
  <c r="AL239" i="16" s="1"/>
  <c r="N240" i="16"/>
  <c r="AJ240" i="16" s="1"/>
  <c r="L241" i="16"/>
  <c r="AH241" i="16" s="1"/>
  <c r="J242" i="16"/>
  <c r="AF242" i="16" s="1"/>
  <c r="R242" i="16"/>
  <c r="AN242" i="16" s="1"/>
  <c r="P243" i="16"/>
  <c r="AL243" i="16" s="1"/>
  <c r="N244" i="16"/>
  <c r="AJ244" i="16" s="1"/>
  <c r="L245" i="16"/>
  <c r="AH245" i="16" s="1"/>
  <c r="J246" i="16"/>
  <c r="AF246" i="16" s="1"/>
  <c r="R246" i="16"/>
  <c r="AN246" i="16" s="1"/>
  <c r="P247" i="16"/>
  <c r="AL247" i="16" s="1"/>
  <c r="N248" i="16"/>
  <c r="AJ248" i="16" s="1"/>
  <c r="L249" i="16"/>
  <c r="AH249" i="16" s="1"/>
  <c r="J250" i="16"/>
  <c r="AF250" i="16" s="1"/>
  <c r="R250" i="16"/>
  <c r="AN250" i="16" s="1"/>
  <c r="P251" i="16"/>
  <c r="AL251" i="16" s="1"/>
  <c r="N252" i="16"/>
  <c r="AJ252" i="16" s="1"/>
  <c r="L253" i="16"/>
  <c r="AH253" i="16" s="1"/>
  <c r="J254" i="16"/>
  <c r="AF254" i="16" s="1"/>
  <c r="R254" i="16"/>
  <c r="AN254" i="16" s="1"/>
  <c r="P255" i="16"/>
  <c r="AL255" i="16" s="1"/>
  <c r="N256" i="16"/>
  <c r="AJ256" i="16" s="1"/>
  <c r="L257" i="16"/>
  <c r="AH257" i="16" s="1"/>
  <c r="J258" i="16"/>
  <c r="AF258" i="16" s="1"/>
  <c r="R258" i="16"/>
  <c r="AN258" i="16" s="1"/>
  <c r="P259" i="16"/>
  <c r="AL259" i="16" s="1"/>
  <c r="N260" i="16"/>
  <c r="AJ260" i="16" s="1"/>
  <c r="L261" i="16"/>
  <c r="AH261" i="16" s="1"/>
  <c r="J262" i="16"/>
  <c r="AF262" i="16" s="1"/>
  <c r="R262" i="16"/>
  <c r="AN262" i="16" s="1"/>
  <c r="P263" i="16"/>
  <c r="AL263" i="16" s="1"/>
  <c r="N264" i="16"/>
  <c r="AJ264" i="16" s="1"/>
  <c r="L265" i="16"/>
  <c r="AH265" i="16" s="1"/>
  <c r="J266" i="16"/>
  <c r="AF266" i="16" s="1"/>
  <c r="R266" i="16"/>
  <c r="AN266" i="16" s="1"/>
  <c r="P267" i="16"/>
  <c r="AL267" i="16" s="1"/>
  <c r="N268" i="16"/>
  <c r="AJ268" i="16" s="1"/>
  <c r="L269" i="16"/>
  <c r="AH269" i="16" s="1"/>
  <c r="J270" i="16"/>
  <c r="AF270" i="16" s="1"/>
  <c r="R270" i="16"/>
  <c r="AN270" i="16" s="1"/>
  <c r="P271" i="16"/>
  <c r="AL271" i="16" s="1"/>
  <c r="N272" i="16"/>
  <c r="AJ272" i="16" s="1"/>
  <c r="L273" i="16"/>
  <c r="AH273" i="16" s="1"/>
  <c r="J274" i="16"/>
  <c r="AF274" i="16" s="1"/>
  <c r="R274" i="16"/>
  <c r="AN274" i="16" s="1"/>
  <c r="P275" i="16"/>
  <c r="AL275" i="16" s="1"/>
  <c r="N276" i="16"/>
  <c r="AJ276" i="16" s="1"/>
  <c r="L277" i="16"/>
  <c r="AH277" i="16" s="1"/>
  <c r="J278" i="16"/>
  <c r="AF278" i="16" s="1"/>
  <c r="R278" i="16"/>
  <c r="AN278" i="16" s="1"/>
  <c r="P279" i="16"/>
  <c r="AL279" i="16" s="1"/>
  <c r="N280" i="16"/>
  <c r="AJ280" i="16" s="1"/>
  <c r="L281" i="16"/>
  <c r="AH281" i="16" s="1"/>
  <c r="J282" i="16"/>
  <c r="AF282" i="16" s="1"/>
  <c r="R282" i="16"/>
  <c r="AN282" i="16" s="1"/>
  <c r="P283" i="16"/>
  <c r="AL283" i="16" s="1"/>
  <c r="N284" i="16"/>
  <c r="AJ284" i="16" s="1"/>
  <c r="L285" i="16"/>
  <c r="AH285" i="16" s="1"/>
  <c r="J286" i="16"/>
  <c r="AF286" i="16" s="1"/>
  <c r="R286" i="16"/>
  <c r="AN286" i="16" s="1"/>
  <c r="P287" i="16"/>
  <c r="AL287" i="16" s="1"/>
  <c r="N288" i="16"/>
  <c r="AJ288" i="16" s="1"/>
  <c r="L289" i="16"/>
  <c r="AH289" i="16" s="1"/>
  <c r="J290" i="16"/>
  <c r="AF290" i="16" s="1"/>
  <c r="R290" i="16"/>
  <c r="AN290" i="16" s="1"/>
  <c r="P291" i="16"/>
  <c r="AL291" i="16" s="1"/>
  <c r="N292" i="16"/>
  <c r="AJ292" i="16" s="1"/>
  <c r="L293" i="16"/>
  <c r="AH293" i="16" s="1"/>
  <c r="J294" i="16"/>
  <c r="AF294" i="16" s="1"/>
  <c r="R294" i="16"/>
  <c r="AN294" i="16" s="1"/>
  <c r="P295" i="16"/>
  <c r="AL295" i="16" s="1"/>
  <c r="N296" i="16"/>
  <c r="AJ296" i="16" s="1"/>
  <c r="L297" i="16"/>
  <c r="AH297" i="16" s="1"/>
  <c r="J298" i="16"/>
  <c r="AF298" i="16" s="1"/>
  <c r="R298" i="16"/>
  <c r="AN298" i="16" s="1"/>
  <c r="P299" i="16"/>
  <c r="AL299" i="16" s="1"/>
  <c r="N300" i="16"/>
  <c r="AJ300" i="16" s="1"/>
  <c r="L301" i="16"/>
  <c r="AH301" i="16" s="1"/>
  <c r="J302" i="16"/>
  <c r="AF302" i="16" s="1"/>
  <c r="R302" i="16"/>
  <c r="AN302" i="16" s="1"/>
  <c r="P303" i="16"/>
  <c r="AL303" i="16" s="1"/>
  <c r="N304" i="16"/>
  <c r="AJ304" i="16" s="1"/>
  <c r="L305" i="16"/>
  <c r="AH305" i="16" s="1"/>
  <c r="J306" i="16"/>
  <c r="AF306" i="16" s="1"/>
  <c r="R306" i="16"/>
  <c r="AN306" i="16" s="1"/>
  <c r="P307" i="16"/>
  <c r="AL307" i="16" s="1"/>
  <c r="N308" i="16"/>
  <c r="AJ308" i="16" s="1"/>
  <c r="L309" i="16"/>
  <c r="AH309" i="16" s="1"/>
  <c r="J310" i="16"/>
  <c r="AF310" i="16" s="1"/>
  <c r="R310" i="16"/>
  <c r="AN310" i="16" s="1"/>
  <c r="P311" i="16"/>
  <c r="AL311" i="16" s="1"/>
  <c r="N312" i="16"/>
  <c r="AJ312" i="16" s="1"/>
  <c r="L313" i="16"/>
  <c r="AH313" i="16" s="1"/>
  <c r="J314" i="16"/>
  <c r="AF314" i="16" s="1"/>
  <c r="R314" i="16"/>
  <c r="AN314" i="16" s="1"/>
  <c r="P315" i="16"/>
  <c r="AL315" i="16" s="1"/>
  <c r="N316" i="16"/>
  <c r="AJ316" i="16" s="1"/>
  <c r="L317" i="16"/>
  <c r="AH317" i="16" s="1"/>
  <c r="J318" i="16"/>
  <c r="AF318" i="16" s="1"/>
  <c r="R318" i="16"/>
  <c r="AN318" i="16" s="1"/>
  <c r="P319" i="16"/>
  <c r="AL319" i="16" s="1"/>
  <c r="N320" i="16"/>
  <c r="AJ320" i="16" s="1"/>
  <c r="L321" i="16"/>
  <c r="AH321" i="16" s="1"/>
  <c r="J322" i="16"/>
  <c r="AF322" i="16" s="1"/>
  <c r="R322" i="16"/>
  <c r="AN322" i="16" s="1"/>
  <c r="P323" i="16"/>
  <c r="AL323" i="16" s="1"/>
  <c r="Q3" i="16"/>
  <c r="AM3" i="16" s="1"/>
  <c r="O4" i="16"/>
  <c r="AK4" i="16" s="1"/>
  <c r="M5" i="16"/>
  <c r="AI5" i="16" s="1"/>
  <c r="K6" i="16"/>
  <c r="AG6" i="16" s="1"/>
  <c r="S6" i="16"/>
  <c r="AO6" i="16" s="1"/>
  <c r="Q7" i="16"/>
  <c r="AM7" i="16" s="1"/>
  <c r="O8" i="16"/>
  <c r="AK8" i="16" s="1"/>
  <c r="M9" i="16"/>
  <c r="AI9" i="16" s="1"/>
  <c r="K10" i="16"/>
  <c r="AG10" i="16" s="1"/>
  <c r="S10" i="16"/>
  <c r="AO10" i="16" s="1"/>
  <c r="Q11" i="16"/>
  <c r="AM11" i="16" s="1"/>
  <c r="O12" i="16"/>
  <c r="AK12" i="16" s="1"/>
  <c r="M13" i="16"/>
  <c r="AI13" i="16" s="1"/>
  <c r="K14" i="16"/>
  <c r="AG14" i="16" s="1"/>
  <c r="S14" i="16"/>
  <c r="AO14" i="16" s="1"/>
  <c r="Q15" i="16"/>
  <c r="AM15" i="16" s="1"/>
  <c r="O16" i="16"/>
  <c r="AK16" i="16" s="1"/>
  <c r="M17" i="16"/>
  <c r="AI17" i="16" s="1"/>
  <c r="K18" i="16"/>
  <c r="AG18" i="16" s="1"/>
  <c r="S18" i="16"/>
  <c r="AO18" i="16" s="1"/>
  <c r="Q19" i="16"/>
  <c r="AM19" i="16" s="1"/>
  <c r="O20" i="16"/>
  <c r="AK20" i="16" s="1"/>
  <c r="M21" i="16"/>
  <c r="AI21" i="16" s="1"/>
  <c r="K22" i="16"/>
  <c r="AG22" i="16" s="1"/>
  <c r="S22" i="16"/>
  <c r="AO22" i="16" s="1"/>
  <c r="Q23" i="16"/>
  <c r="AM23" i="16" s="1"/>
  <c r="O24" i="16"/>
  <c r="AK24" i="16" s="1"/>
  <c r="M25" i="16"/>
  <c r="AI25" i="16" s="1"/>
  <c r="K26" i="16"/>
  <c r="AG26" i="16" s="1"/>
  <c r="S26" i="16"/>
  <c r="AO26" i="16" s="1"/>
  <c r="Q27" i="16"/>
  <c r="AM27" i="16" s="1"/>
  <c r="O28" i="16"/>
  <c r="AK28" i="16" s="1"/>
  <c r="M29" i="16"/>
  <c r="AI29" i="16" s="1"/>
  <c r="K30" i="16"/>
  <c r="AG30" i="16" s="1"/>
  <c r="S30" i="16"/>
  <c r="AO30" i="16" s="1"/>
  <c r="Q31" i="16"/>
  <c r="AM31" i="16" s="1"/>
  <c r="O32" i="16"/>
  <c r="AK32" i="16" s="1"/>
  <c r="M33" i="16"/>
  <c r="AI33" i="16" s="1"/>
  <c r="K34" i="16"/>
  <c r="AG34" i="16" s="1"/>
  <c r="S34" i="16"/>
  <c r="AO34" i="16" s="1"/>
  <c r="Q35" i="16"/>
  <c r="AM35" i="16" s="1"/>
  <c r="O36" i="16"/>
  <c r="AK36" i="16" s="1"/>
  <c r="M37" i="16"/>
  <c r="AI37" i="16" s="1"/>
  <c r="K38" i="16"/>
  <c r="AG38" i="16" s="1"/>
  <c r="S38" i="16"/>
  <c r="AO38" i="16" s="1"/>
  <c r="Q39" i="16"/>
  <c r="AM39" i="16" s="1"/>
  <c r="O40" i="16"/>
  <c r="AK40" i="16" s="1"/>
  <c r="M41" i="16"/>
  <c r="AI41" i="16" s="1"/>
  <c r="K42" i="16"/>
  <c r="AG42" i="16" s="1"/>
  <c r="S42" i="16"/>
  <c r="AO42" i="16" s="1"/>
  <c r="Q43" i="16"/>
  <c r="AM43" i="16" s="1"/>
  <c r="O44" i="16"/>
  <c r="AK44" i="16" s="1"/>
  <c r="M45" i="16"/>
  <c r="AI45" i="16" s="1"/>
  <c r="K46" i="16"/>
  <c r="AG46" i="16" s="1"/>
  <c r="S46" i="16"/>
  <c r="AO46" i="16" s="1"/>
  <c r="Q47" i="16"/>
  <c r="AM47" i="16" s="1"/>
  <c r="O48" i="16"/>
  <c r="AK48" i="16" s="1"/>
  <c r="M49" i="16"/>
  <c r="AI49" i="16" s="1"/>
  <c r="K50" i="16"/>
  <c r="AG50" i="16" s="1"/>
  <c r="S50" i="16"/>
  <c r="AO50" i="16" s="1"/>
  <c r="Q51" i="16"/>
  <c r="AM51" i="16" s="1"/>
  <c r="O52" i="16"/>
  <c r="AK52" i="16" s="1"/>
  <c r="M53" i="16"/>
  <c r="AI53" i="16" s="1"/>
  <c r="K54" i="16"/>
  <c r="AG54" i="16" s="1"/>
  <c r="S54" i="16"/>
  <c r="AO54" i="16" s="1"/>
  <c r="Q55" i="16"/>
  <c r="AM55" i="16" s="1"/>
  <c r="O56" i="16"/>
  <c r="AK56" i="16" s="1"/>
  <c r="M57" i="16"/>
  <c r="AI57" i="16" s="1"/>
  <c r="K58" i="16"/>
  <c r="AG58" i="16" s="1"/>
  <c r="S58" i="16"/>
  <c r="AO58" i="16" s="1"/>
  <c r="Q59" i="16"/>
  <c r="AM59" i="16" s="1"/>
  <c r="O60" i="16"/>
  <c r="AK60" i="16" s="1"/>
  <c r="M61" i="16"/>
  <c r="AI61" i="16" s="1"/>
  <c r="K62" i="16"/>
  <c r="AG62" i="16" s="1"/>
  <c r="S62" i="16"/>
  <c r="AO62" i="16" s="1"/>
  <c r="Q63" i="16"/>
  <c r="AM63" i="16" s="1"/>
  <c r="O64" i="16"/>
  <c r="AK64" i="16" s="1"/>
  <c r="M65" i="16"/>
  <c r="AI65" i="16" s="1"/>
  <c r="K66" i="16"/>
  <c r="AG66" i="16" s="1"/>
  <c r="S66" i="16"/>
  <c r="AO66" i="16" s="1"/>
  <c r="Q67" i="16"/>
  <c r="AM67" i="16" s="1"/>
  <c r="O68" i="16"/>
  <c r="AK68" i="16" s="1"/>
  <c r="M69" i="16"/>
  <c r="AI69" i="16" s="1"/>
  <c r="K70" i="16"/>
  <c r="AG70" i="16" s="1"/>
  <c r="S70" i="16"/>
  <c r="AO70" i="16" s="1"/>
  <c r="Q71" i="16"/>
  <c r="AM71" i="16" s="1"/>
  <c r="O72" i="16"/>
  <c r="AK72" i="16" s="1"/>
  <c r="M73" i="16"/>
  <c r="AI73" i="16" s="1"/>
  <c r="K74" i="16"/>
  <c r="AG74" i="16" s="1"/>
  <c r="S74" i="16"/>
  <c r="AO74" i="16" s="1"/>
  <c r="Q75" i="16"/>
  <c r="AM75" i="16" s="1"/>
  <c r="O76" i="16"/>
  <c r="AK76" i="16" s="1"/>
  <c r="M77" i="16"/>
  <c r="AI77" i="16" s="1"/>
  <c r="K78" i="16"/>
  <c r="AG78" i="16" s="1"/>
  <c r="S78" i="16"/>
  <c r="AO78" i="16" s="1"/>
  <c r="Q79" i="16"/>
  <c r="AM79" i="16" s="1"/>
  <c r="O80" i="16"/>
  <c r="AK80" i="16" s="1"/>
  <c r="M81" i="16"/>
  <c r="AI81" i="16" s="1"/>
  <c r="K82" i="16"/>
  <c r="AG82" i="16" s="1"/>
  <c r="S82" i="16"/>
  <c r="AO82" i="16" s="1"/>
  <c r="Q83" i="16"/>
  <c r="AM83" i="16" s="1"/>
  <c r="O84" i="16"/>
  <c r="AK84" i="16" s="1"/>
  <c r="M85" i="16"/>
  <c r="AI85" i="16" s="1"/>
  <c r="K86" i="16"/>
  <c r="AG86" i="16" s="1"/>
  <c r="S86" i="16"/>
  <c r="AO86" i="16" s="1"/>
  <c r="Q87" i="16"/>
  <c r="AM87" i="16" s="1"/>
  <c r="O88" i="16"/>
  <c r="AK88" i="16" s="1"/>
  <c r="M89" i="16"/>
  <c r="AI89" i="16" s="1"/>
  <c r="K90" i="16"/>
  <c r="AG90" i="16" s="1"/>
  <c r="S90" i="16"/>
  <c r="AO90" i="16" s="1"/>
  <c r="Q91" i="16"/>
  <c r="AM91" i="16" s="1"/>
  <c r="O92" i="16"/>
  <c r="AK92" i="16" s="1"/>
  <c r="M93" i="16"/>
  <c r="AI93" i="16" s="1"/>
  <c r="K94" i="16"/>
  <c r="AG94" i="16" s="1"/>
  <c r="S94" i="16"/>
  <c r="AO94" i="16" s="1"/>
  <c r="Q95" i="16"/>
  <c r="AM95" i="16" s="1"/>
  <c r="O96" i="16"/>
  <c r="AK96" i="16" s="1"/>
  <c r="M97" i="16"/>
  <c r="AI97" i="16" s="1"/>
  <c r="K98" i="16"/>
  <c r="AG98" i="16" s="1"/>
  <c r="S98" i="16"/>
  <c r="AO98" i="16" s="1"/>
  <c r="Q99" i="16"/>
  <c r="AM99" i="16" s="1"/>
  <c r="O100" i="16"/>
  <c r="AK100" i="16" s="1"/>
  <c r="M101" i="16"/>
  <c r="AI101" i="16" s="1"/>
  <c r="K102" i="16"/>
  <c r="AG102" i="16" s="1"/>
  <c r="S102" i="16"/>
  <c r="AO102" i="16" s="1"/>
  <c r="Q103" i="16"/>
  <c r="AM103" i="16" s="1"/>
  <c r="O104" i="16"/>
  <c r="AK104" i="16" s="1"/>
  <c r="M105" i="16"/>
  <c r="AI105" i="16" s="1"/>
  <c r="K106" i="16"/>
  <c r="AG106" i="16" s="1"/>
  <c r="S106" i="16"/>
  <c r="AO106" i="16" s="1"/>
  <c r="Q107" i="16"/>
  <c r="AM107" i="16" s="1"/>
  <c r="O108" i="16"/>
  <c r="AK108" i="16" s="1"/>
  <c r="M109" i="16"/>
  <c r="AI109" i="16" s="1"/>
  <c r="K110" i="16"/>
  <c r="AG110" i="16" s="1"/>
  <c r="S110" i="16"/>
  <c r="AO110" i="16" s="1"/>
  <c r="Q111" i="16"/>
  <c r="AM111" i="16" s="1"/>
  <c r="O112" i="16"/>
  <c r="AK112" i="16" s="1"/>
  <c r="M113" i="16"/>
  <c r="AI113" i="16" s="1"/>
  <c r="K114" i="16"/>
  <c r="AG114" i="16" s="1"/>
  <c r="S114" i="16"/>
  <c r="AO114" i="16" s="1"/>
  <c r="Q115" i="16"/>
  <c r="AM115" i="16" s="1"/>
  <c r="O116" i="16"/>
  <c r="AK116" i="16" s="1"/>
  <c r="M117" i="16"/>
  <c r="AI117" i="16" s="1"/>
  <c r="K118" i="16"/>
  <c r="AG118" i="16" s="1"/>
  <c r="S118" i="16"/>
  <c r="AO118" i="16" s="1"/>
  <c r="Q119" i="16"/>
  <c r="AM119" i="16" s="1"/>
  <c r="O120" i="16"/>
  <c r="AK120" i="16" s="1"/>
  <c r="M121" i="16"/>
  <c r="AI121" i="16" s="1"/>
  <c r="K122" i="16"/>
  <c r="AG122" i="16" s="1"/>
  <c r="S122" i="16"/>
  <c r="AO122" i="16" s="1"/>
  <c r="Q123" i="16"/>
  <c r="AM123" i="16" s="1"/>
  <c r="O124" i="16"/>
  <c r="AK124" i="16" s="1"/>
  <c r="M125" i="16"/>
  <c r="AI125" i="16" s="1"/>
  <c r="K126" i="16"/>
  <c r="AG126" i="16" s="1"/>
  <c r="S126" i="16"/>
  <c r="AO126" i="16" s="1"/>
  <c r="Q127" i="16"/>
  <c r="AM127" i="16" s="1"/>
  <c r="O128" i="16"/>
  <c r="AK128" i="16" s="1"/>
  <c r="M129" i="16"/>
  <c r="AI129" i="16" s="1"/>
  <c r="K130" i="16"/>
  <c r="AG130" i="16" s="1"/>
  <c r="S130" i="16"/>
  <c r="AO130" i="16" s="1"/>
  <c r="Q131" i="16"/>
  <c r="AM131" i="16" s="1"/>
  <c r="O132" i="16"/>
  <c r="AK132" i="16" s="1"/>
  <c r="M133" i="16"/>
  <c r="AI133" i="16" s="1"/>
  <c r="K134" i="16"/>
  <c r="AG134" i="16" s="1"/>
  <c r="S134" i="16"/>
  <c r="AO134" i="16" s="1"/>
  <c r="Q135" i="16"/>
  <c r="AM135" i="16" s="1"/>
  <c r="O136" i="16"/>
  <c r="AK136" i="16" s="1"/>
  <c r="M137" i="16"/>
  <c r="AI137" i="16" s="1"/>
  <c r="K138" i="16"/>
  <c r="AG138" i="16" s="1"/>
  <c r="S138" i="16"/>
  <c r="AO138" i="16" s="1"/>
  <c r="Q139" i="16"/>
  <c r="AM139" i="16" s="1"/>
  <c r="O140" i="16"/>
  <c r="AK140" i="16" s="1"/>
  <c r="M141" i="16"/>
  <c r="AI141" i="16" s="1"/>
  <c r="K142" i="16"/>
  <c r="AG142" i="16" s="1"/>
  <c r="S142" i="16"/>
  <c r="AO142" i="16" s="1"/>
  <c r="Q143" i="16"/>
  <c r="AM143" i="16" s="1"/>
  <c r="O144" i="16"/>
  <c r="AK144" i="16" s="1"/>
  <c r="M145" i="16"/>
  <c r="AI145" i="16" s="1"/>
  <c r="K146" i="16"/>
  <c r="AG146" i="16" s="1"/>
  <c r="S146" i="16"/>
  <c r="AO146" i="16" s="1"/>
  <c r="Q147" i="16"/>
  <c r="AM147" i="16" s="1"/>
  <c r="O148" i="16"/>
  <c r="AK148" i="16" s="1"/>
  <c r="M149" i="16"/>
  <c r="AI149" i="16" s="1"/>
  <c r="K150" i="16"/>
  <c r="AG150" i="16" s="1"/>
  <c r="S150" i="16"/>
  <c r="AO150" i="16" s="1"/>
  <c r="Q151" i="16"/>
  <c r="AM151" i="16" s="1"/>
  <c r="O152" i="16"/>
  <c r="AK152" i="16" s="1"/>
  <c r="M153" i="16"/>
  <c r="AI153" i="16" s="1"/>
  <c r="K154" i="16"/>
  <c r="AG154" i="16" s="1"/>
  <c r="S154" i="16"/>
  <c r="AO154" i="16" s="1"/>
  <c r="Q155" i="16"/>
  <c r="AM155" i="16" s="1"/>
  <c r="O156" i="16"/>
  <c r="AK156" i="16" s="1"/>
  <c r="M157" i="16"/>
  <c r="AI157" i="16" s="1"/>
  <c r="K158" i="16"/>
  <c r="AG158" i="16" s="1"/>
  <c r="S158" i="16"/>
  <c r="AO158" i="16" s="1"/>
  <c r="Q159" i="16"/>
  <c r="AM159" i="16" s="1"/>
  <c r="O160" i="16"/>
  <c r="AK160" i="16" s="1"/>
  <c r="M161" i="16"/>
  <c r="AI161" i="16" s="1"/>
  <c r="K162" i="16"/>
  <c r="AG162" i="16" s="1"/>
  <c r="S162" i="16"/>
  <c r="AO162" i="16" s="1"/>
  <c r="Q163" i="16"/>
  <c r="AM163" i="16" s="1"/>
  <c r="O164" i="16"/>
  <c r="AK164" i="16" s="1"/>
  <c r="M165" i="16"/>
  <c r="AI165" i="16" s="1"/>
  <c r="K166" i="16"/>
  <c r="AG166" i="16" s="1"/>
  <c r="S166" i="16"/>
  <c r="AO166" i="16" s="1"/>
  <c r="Q167" i="16"/>
  <c r="AM167" i="16" s="1"/>
  <c r="O168" i="16"/>
  <c r="AK168" i="16" s="1"/>
  <c r="M169" i="16"/>
  <c r="AI169" i="16" s="1"/>
  <c r="K170" i="16"/>
  <c r="AG170" i="16" s="1"/>
  <c r="S170" i="16"/>
  <c r="AO170" i="16" s="1"/>
  <c r="Q171" i="16"/>
  <c r="AM171" i="16" s="1"/>
  <c r="O172" i="16"/>
  <c r="AK172" i="16" s="1"/>
  <c r="M173" i="16"/>
  <c r="AI173" i="16" s="1"/>
  <c r="K174" i="16"/>
  <c r="AG174" i="16" s="1"/>
  <c r="S174" i="16"/>
  <c r="AO174" i="16" s="1"/>
  <c r="Q175" i="16"/>
  <c r="AM175" i="16" s="1"/>
  <c r="O176" i="16"/>
  <c r="AK176" i="16" s="1"/>
  <c r="M177" i="16"/>
  <c r="AI177" i="16" s="1"/>
  <c r="K178" i="16"/>
  <c r="AG178" i="16" s="1"/>
  <c r="S178" i="16"/>
  <c r="AO178" i="16" s="1"/>
  <c r="Q179" i="16"/>
  <c r="AM179" i="16" s="1"/>
  <c r="O180" i="16"/>
  <c r="AK180" i="16" s="1"/>
  <c r="M181" i="16"/>
  <c r="AI181" i="16" s="1"/>
  <c r="K182" i="16"/>
  <c r="AG182" i="16" s="1"/>
  <c r="S182" i="16"/>
  <c r="AO182" i="16" s="1"/>
  <c r="Q183" i="16"/>
  <c r="AM183" i="16" s="1"/>
  <c r="O184" i="16"/>
  <c r="AK184" i="16" s="1"/>
  <c r="M185" i="16"/>
  <c r="AI185" i="16" s="1"/>
  <c r="K186" i="16"/>
  <c r="AG186" i="16" s="1"/>
  <c r="S186" i="16"/>
  <c r="AO186" i="16" s="1"/>
  <c r="Q187" i="16"/>
  <c r="AM187" i="16" s="1"/>
  <c r="O188" i="16"/>
  <c r="AK188" i="16" s="1"/>
  <c r="M189" i="16"/>
  <c r="AI189" i="16" s="1"/>
  <c r="K190" i="16"/>
  <c r="AG190" i="16" s="1"/>
  <c r="S190" i="16"/>
  <c r="AO190" i="16" s="1"/>
  <c r="Q191" i="16"/>
  <c r="AM191" i="16" s="1"/>
  <c r="O192" i="16"/>
  <c r="AK192" i="16" s="1"/>
  <c r="M193" i="16"/>
  <c r="AI193" i="16" s="1"/>
  <c r="K194" i="16"/>
  <c r="AG194" i="16" s="1"/>
  <c r="S194" i="16"/>
  <c r="AO194" i="16" s="1"/>
  <c r="Q195" i="16"/>
  <c r="AM195" i="16" s="1"/>
  <c r="O196" i="16"/>
  <c r="AK196" i="16" s="1"/>
  <c r="M197" i="16"/>
  <c r="AI197" i="16" s="1"/>
  <c r="K198" i="16"/>
  <c r="AG198" i="16" s="1"/>
  <c r="S198" i="16"/>
  <c r="AO198" i="16" s="1"/>
  <c r="Q199" i="16"/>
  <c r="AM199" i="16" s="1"/>
  <c r="O200" i="16"/>
  <c r="AK200" i="16" s="1"/>
  <c r="M201" i="16"/>
  <c r="AI201" i="16" s="1"/>
  <c r="K202" i="16"/>
  <c r="AG202" i="16" s="1"/>
  <c r="S202" i="16"/>
  <c r="AO202" i="16" s="1"/>
  <c r="Q203" i="16"/>
  <c r="AM203" i="16" s="1"/>
  <c r="O204" i="16"/>
  <c r="AK204" i="16" s="1"/>
  <c r="M205" i="16"/>
  <c r="AI205" i="16" s="1"/>
  <c r="K206" i="16"/>
  <c r="AG206" i="16" s="1"/>
  <c r="S206" i="16"/>
  <c r="AO206" i="16" s="1"/>
  <c r="Q207" i="16"/>
  <c r="AM207" i="16" s="1"/>
  <c r="O208" i="16"/>
  <c r="AK208" i="16" s="1"/>
  <c r="M209" i="16"/>
  <c r="AI209" i="16" s="1"/>
  <c r="K210" i="16"/>
  <c r="AG210" i="16" s="1"/>
  <c r="S210" i="16"/>
  <c r="AO210" i="16" s="1"/>
  <c r="Q211" i="16"/>
  <c r="AM211" i="16" s="1"/>
  <c r="O212" i="16"/>
  <c r="AK212" i="16" s="1"/>
  <c r="M213" i="16"/>
  <c r="AI213" i="16" s="1"/>
  <c r="K214" i="16"/>
  <c r="AG214" i="16" s="1"/>
  <c r="S214" i="16"/>
  <c r="AO214" i="16" s="1"/>
  <c r="Q215" i="16"/>
  <c r="AM215" i="16" s="1"/>
  <c r="O216" i="16"/>
  <c r="AK216" i="16" s="1"/>
  <c r="M217" i="16"/>
  <c r="AI217" i="16" s="1"/>
  <c r="K218" i="16"/>
  <c r="AG218" i="16" s="1"/>
  <c r="S218" i="16"/>
  <c r="AO218" i="16" s="1"/>
  <c r="Q219" i="16"/>
  <c r="AM219" i="16" s="1"/>
  <c r="O220" i="16"/>
  <c r="AK220" i="16" s="1"/>
  <c r="M221" i="16"/>
  <c r="AI221" i="16" s="1"/>
  <c r="K222" i="16"/>
  <c r="AG222" i="16" s="1"/>
  <c r="S222" i="16"/>
  <c r="AO222" i="16" s="1"/>
  <c r="Q223" i="16"/>
  <c r="AM223" i="16" s="1"/>
  <c r="O224" i="16"/>
  <c r="AK224" i="16" s="1"/>
  <c r="M225" i="16"/>
  <c r="AI225" i="16" s="1"/>
  <c r="K226" i="16"/>
  <c r="AG226" i="16" s="1"/>
  <c r="S226" i="16"/>
  <c r="AO226" i="16" s="1"/>
  <c r="Q227" i="16"/>
  <c r="AM227" i="16" s="1"/>
  <c r="O228" i="16"/>
  <c r="AK228" i="16" s="1"/>
  <c r="M229" i="16"/>
  <c r="AI229" i="16" s="1"/>
  <c r="K230" i="16"/>
  <c r="AG230" i="16" s="1"/>
  <c r="S230" i="16"/>
  <c r="AO230" i="16" s="1"/>
  <c r="Q231" i="16"/>
  <c r="AM231" i="16" s="1"/>
  <c r="O232" i="16"/>
  <c r="AK232" i="16" s="1"/>
  <c r="M233" i="16"/>
  <c r="AI233" i="16" s="1"/>
  <c r="K234" i="16"/>
  <c r="AG234" i="16" s="1"/>
  <c r="S234" i="16"/>
  <c r="AO234" i="16" s="1"/>
  <c r="Q235" i="16"/>
  <c r="AM235" i="16" s="1"/>
  <c r="O236" i="16"/>
  <c r="AK236" i="16" s="1"/>
  <c r="M237" i="16"/>
  <c r="AI237" i="16" s="1"/>
  <c r="K238" i="16"/>
  <c r="AG238" i="16" s="1"/>
  <c r="S238" i="16"/>
  <c r="AO238" i="16" s="1"/>
  <c r="Q239" i="16"/>
  <c r="AM239" i="16" s="1"/>
  <c r="O240" i="16"/>
  <c r="AK240" i="16" s="1"/>
  <c r="M241" i="16"/>
  <c r="AI241" i="16" s="1"/>
  <c r="K242" i="16"/>
  <c r="AG242" i="16" s="1"/>
  <c r="S242" i="16"/>
  <c r="AO242" i="16" s="1"/>
  <c r="Q243" i="16"/>
  <c r="AM243" i="16" s="1"/>
  <c r="O244" i="16"/>
  <c r="AK244" i="16" s="1"/>
  <c r="M245" i="16"/>
  <c r="AI245" i="16" s="1"/>
  <c r="K246" i="16"/>
  <c r="AG246" i="16" s="1"/>
  <c r="S246" i="16"/>
  <c r="AO246" i="16" s="1"/>
  <c r="Q247" i="16"/>
  <c r="AM247" i="16" s="1"/>
  <c r="O248" i="16"/>
  <c r="AK248" i="16" s="1"/>
  <c r="M249" i="16"/>
  <c r="AI249" i="16" s="1"/>
  <c r="K250" i="16"/>
  <c r="AG250" i="16" s="1"/>
  <c r="S250" i="16"/>
  <c r="AO250" i="16" s="1"/>
  <c r="Q251" i="16"/>
  <c r="AM251" i="16" s="1"/>
  <c r="O252" i="16"/>
  <c r="AK252" i="16" s="1"/>
  <c r="M253" i="16"/>
  <c r="AI253" i="16" s="1"/>
  <c r="K254" i="16"/>
  <c r="AG254" i="16" s="1"/>
  <c r="S254" i="16"/>
  <c r="AO254" i="16" s="1"/>
  <c r="Q255" i="16"/>
  <c r="AM255" i="16" s="1"/>
  <c r="O256" i="16"/>
  <c r="AK256" i="16" s="1"/>
  <c r="M257" i="16"/>
  <c r="AI257" i="16" s="1"/>
  <c r="K258" i="16"/>
  <c r="AG258" i="16" s="1"/>
  <c r="S258" i="16"/>
  <c r="AO258" i="16" s="1"/>
  <c r="Q259" i="16"/>
  <c r="AM259" i="16" s="1"/>
  <c r="O260" i="16"/>
  <c r="AK260" i="16" s="1"/>
  <c r="M261" i="16"/>
  <c r="AI261" i="16" s="1"/>
  <c r="K262" i="16"/>
  <c r="AG262" i="16" s="1"/>
  <c r="S262" i="16"/>
  <c r="AO262" i="16" s="1"/>
  <c r="Q263" i="16"/>
  <c r="AM263" i="16" s="1"/>
  <c r="O264" i="16"/>
  <c r="AK264" i="16" s="1"/>
  <c r="M265" i="16"/>
  <c r="AI265" i="16" s="1"/>
  <c r="K266" i="16"/>
  <c r="AG266" i="16" s="1"/>
  <c r="S266" i="16"/>
  <c r="AO266" i="16" s="1"/>
  <c r="Q267" i="16"/>
  <c r="AM267" i="16" s="1"/>
  <c r="O268" i="16"/>
  <c r="AK268" i="16" s="1"/>
  <c r="M269" i="16"/>
  <c r="AI269" i="16" s="1"/>
  <c r="K270" i="16"/>
  <c r="AG270" i="16" s="1"/>
  <c r="S270" i="16"/>
  <c r="AO270" i="16" s="1"/>
  <c r="Q271" i="16"/>
  <c r="AM271" i="16" s="1"/>
  <c r="O272" i="16"/>
  <c r="AK272" i="16" s="1"/>
  <c r="M273" i="16"/>
  <c r="AI273" i="16" s="1"/>
  <c r="K274" i="16"/>
  <c r="AG274" i="16" s="1"/>
  <c r="S274" i="16"/>
  <c r="AO274" i="16" s="1"/>
  <c r="Q275" i="16"/>
  <c r="AM275" i="16" s="1"/>
  <c r="O276" i="16"/>
  <c r="AK276" i="16" s="1"/>
  <c r="M277" i="16"/>
  <c r="AI277" i="16" s="1"/>
  <c r="K278" i="16"/>
  <c r="AG278" i="16" s="1"/>
  <c r="S278" i="16"/>
  <c r="AO278" i="16" s="1"/>
  <c r="Q279" i="16"/>
  <c r="AM279" i="16" s="1"/>
  <c r="O280" i="16"/>
  <c r="AK280" i="16" s="1"/>
  <c r="M281" i="16"/>
  <c r="AI281" i="16" s="1"/>
  <c r="K282" i="16"/>
  <c r="AG282" i="16" s="1"/>
  <c r="S282" i="16"/>
  <c r="AO282" i="16" s="1"/>
  <c r="Q283" i="16"/>
  <c r="AM283" i="16" s="1"/>
  <c r="O284" i="16"/>
  <c r="AK284" i="16" s="1"/>
  <c r="M285" i="16"/>
  <c r="AI285" i="16" s="1"/>
  <c r="K286" i="16"/>
  <c r="AG286" i="16" s="1"/>
  <c r="S286" i="16"/>
  <c r="AO286" i="16" s="1"/>
  <c r="Q287" i="16"/>
  <c r="AM287" i="16" s="1"/>
  <c r="O288" i="16"/>
  <c r="AK288" i="16" s="1"/>
  <c r="M289" i="16"/>
  <c r="AI289" i="16" s="1"/>
  <c r="K290" i="16"/>
  <c r="AG290" i="16" s="1"/>
  <c r="S290" i="16"/>
  <c r="AO290" i="16" s="1"/>
  <c r="Q291" i="16"/>
  <c r="AM291" i="16" s="1"/>
  <c r="O292" i="16"/>
  <c r="AK292" i="16" s="1"/>
  <c r="M293" i="16"/>
  <c r="AI293" i="16" s="1"/>
  <c r="K294" i="16"/>
  <c r="AG294" i="16" s="1"/>
  <c r="S294" i="16"/>
  <c r="AO294" i="16" s="1"/>
  <c r="Q295" i="16"/>
  <c r="AM295" i="16" s="1"/>
  <c r="O296" i="16"/>
  <c r="AK296" i="16" s="1"/>
  <c r="M297" i="16"/>
  <c r="AI297" i="16" s="1"/>
  <c r="K298" i="16"/>
  <c r="AG298" i="16" s="1"/>
  <c r="S298" i="16"/>
  <c r="AO298" i="16" s="1"/>
  <c r="Q299" i="16"/>
  <c r="AM299" i="16" s="1"/>
  <c r="O300" i="16"/>
  <c r="AK300" i="16" s="1"/>
  <c r="M301" i="16"/>
  <c r="AI301" i="16" s="1"/>
  <c r="K302" i="16"/>
  <c r="AG302" i="16" s="1"/>
  <c r="S302" i="16"/>
  <c r="AO302" i="16" s="1"/>
  <c r="Q303" i="16"/>
  <c r="AM303" i="16" s="1"/>
  <c r="O304" i="16"/>
  <c r="AK304" i="16" s="1"/>
  <c r="M305" i="16"/>
  <c r="AI305" i="16" s="1"/>
  <c r="K306" i="16"/>
  <c r="AG306" i="16" s="1"/>
  <c r="S306" i="16"/>
  <c r="AO306" i="16" s="1"/>
  <c r="Q307" i="16"/>
  <c r="AM307" i="16" s="1"/>
  <c r="O308" i="16"/>
  <c r="AK308" i="16" s="1"/>
  <c r="M309" i="16"/>
  <c r="AI309" i="16" s="1"/>
  <c r="K310" i="16"/>
  <c r="AG310" i="16" s="1"/>
  <c r="S310" i="16"/>
  <c r="AO310" i="16" s="1"/>
  <c r="Q311" i="16"/>
  <c r="AM311" i="16" s="1"/>
  <c r="O312" i="16"/>
  <c r="AK312" i="16" s="1"/>
  <c r="M313" i="16"/>
  <c r="AI313" i="16" s="1"/>
  <c r="K314" i="16"/>
  <c r="AG314" i="16" s="1"/>
  <c r="S314" i="16"/>
  <c r="AO314" i="16" s="1"/>
  <c r="Q315" i="16"/>
  <c r="AM315" i="16" s="1"/>
  <c r="O316" i="16"/>
  <c r="AK316" i="16" s="1"/>
  <c r="M317" i="16"/>
  <c r="AI317" i="16" s="1"/>
  <c r="K318" i="16"/>
  <c r="AG318" i="16" s="1"/>
  <c r="S318" i="16"/>
  <c r="AO318" i="16" s="1"/>
  <c r="Q319" i="16"/>
  <c r="AM319" i="16" s="1"/>
  <c r="O320" i="16"/>
  <c r="AK320" i="16" s="1"/>
  <c r="M321" i="16"/>
  <c r="AI321" i="16" s="1"/>
  <c r="K322" i="16"/>
  <c r="AG322" i="16" s="1"/>
  <c r="S322" i="16"/>
  <c r="AO322" i="16" s="1"/>
  <c r="Q323" i="16"/>
  <c r="AM323" i="16" s="1"/>
  <c r="J3" i="16"/>
  <c r="AF3" i="16" s="1"/>
  <c r="R3" i="16"/>
  <c r="AN3" i="16" s="1"/>
  <c r="P4" i="16"/>
  <c r="AL4" i="16" s="1"/>
  <c r="N5" i="16"/>
  <c r="AJ5" i="16" s="1"/>
  <c r="L6" i="16"/>
  <c r="AH6" i="16" s="1"/>
  <c r="J7" i="16"/>
  <c r="AF7" i="16" s="1"/>
  <c r="R7" i="16"/>
  <c r="AN7" i="16" s="1"/>
  <c r="P8" i="16"/>
  <c r="AL8" i="16" s="1"/>
  <c r="N9" i="16"/>
  <c r="AJ9" i="16" s="1"/>
  <c r="L10" i="16"/>
  <c r="AH10" i="16" s="1"/>
  <c r="J11" i="16"/>
  <c r="AF11" i="16" s="1"/>
  <c r="R11" i="16"/>
  <c r="AN11" i="16" s="1"/>
  <c r="P12" i="16"/>
  <c r="AL12" i="16" s="1"/>
  <c r="N13" i="16"/>
  <c r="AJ13" i="16" s="1"/>
  <c r="L14" i="16"/>
  <c r="AH14" i="16" s="1"/>
  <c r="J15" i="16"/>
  <c r="AF15" i="16" s="1"/>
  <c r="R15" i="16"/>
  <c r="AN15" i="16" s="1"/>
  <c r="P16" i="16"/>
  <c r="AL16" i="16" s="1"/>
  <c r="N17" i="16"/>
  <c r="AJ17" i="16" s="1"/>
  <c r="L18" i="16"/>
  <c r="AH18" i="16" s="1"/>
  <c r="J19" i="16"/>
  <c r="AF19" i="16" s="1"/>
  <c r="R19" i="16"/>
  <c r="AN19" i="16" s="1"/>
  <c r="P20" i="16"/>
  <c r="AL20" i="16" s="1"/>
  <c r="N21" i="16"/>
  <c r="AJ21" i="16" s="1"/>
  <c r="L22" i="16"/>
  <c r="AH22" i="16" s="1"/>
  <c r="J23" i="16"/>
  <c r="AF23" i="16" s="1"/>
  <c r="R23" i="16"/>
  <c r="AN23" i="16" s="1"/>
  <c r="P24" i="16"/>
  <c r="AL24" i="16" s="1"/>
  <c r="N25" i="16"/>
  <c r="AJ25" i="16" s="1"/>
  <c r="L26" i="16"/>
  <c r="AH26" i="16" s="1"/>
  <c r="J27" i="16"/>
  <c r="AF27" i="16" s="1"/>
  <c r="R27" i="16"/>
  <c r="AN27" i="16" s="1"/>
  <c r="P28" i="16"/>
  <c r="AL28" i="16" s="1"/>
  <c r="N29" i="16"/>
  <c r="AJ29" i="16" s="1"/>
  <c r="L30" i="16"/>
  <c r="AH30" i="16" s="1"/>
  <c r="J31" i="16"/>
  <c r="AF31" i="16" s="1"/>
  <c r="R31" i="16"/>
  <c r="AN31" i="16" s="1"/>
  <c r="P32" i="16"/>
  <c r="AL32" i="16" s="1"/>
  <c r="N33" i="16"/>
  <c r="AJ33" i="16" s="1"/>
  <c r="L34" i="16"/>
  <c r="AH34" i="16" s="1"/>
  <c r="J35" i="16"/>
  <c r="AF35" i="16" s="1"/>
  <c r="R35" i="16"/>
  <c r="AN35" i="16" s="1"/>
  <c r="P36" i="16"/>
  <c r="AL36" i="16" s="1"/>
  <c r="N37" i="16"/>
  <c r="AJ37" i="16" s="1"/>
  <c r="L38" i="16"/>
  <c r="AH38" i="16" s="1"/>
  <c r="J39" i="16"/>
  <c r="AF39" i="16" s="1"/>
  <c r="R39" i="16"/>
  <c r="AN39" i="16" s="1"/>
  <c r="P40" i="16"/>
  <c r="AL40" i="16" s="1"/>
  <c r="N41" i="16"/>
  <c r="AJ41" i="16" s="1"/>
  <c r="L42" i="16"/>
  <c r="AH42" i="16" s="1"/>
  <c r="J43" i="16"/>
  <c r="AF43" i="16" s="1"/>
  <c r="R43" i="16"/>
  <c r="AN43" i="16" s="1"/>
  <c r="P44" i="16"/>
  <c r="AL44" i="16" s="1"/>
  <c r="N45" i="16"/>
  <c r="AJ45" i="16" s="1"/>
  <c r="L46" i="16"/>
  <c r="AH46" i="16" s="1"/>
  <c r="J47" i="16"/>
  <c r="AF47" i="16" s="1"/>
  <c r="R47" i="16"/>
  <c r="AN47" i="16" s="1"/>
  <c r="P48" i="16"/>
  <c r="AL48" i="16" s="1"/>
  <c r="N49" i="16"/>
  <c r="AJ49" i="16" s="1"/>
  <c r="L50" i="16"/>
  <c r="AH50" i="16" s="1"/>
  <c r="J51" i="16"/>
  <c r="AF51" i="16" s="1"/>
  <c r="R51" i="16"/>
  <c r="AN51" i="16" s="1"/>
  <c r="P52" i="16"/>
  <c r="AL52" i="16" s="1"/>
  <c r="N53" i="16"/>
  <c r="AJ53" i="16" s="1"/>
  <c r="L54" i="16"/>
  <c r="AH54" i="16" s="1"/>
  <c r="J55" i="16"/>
  <c r="AF55" i="16" s="1"/>
  <c r="R55" i="16"/>
  <c r="AN55" i="16" s="1"/>
  <c r="P56" i="16"/>
  <c r="AL56" i="16" s="1"/>
  <c r="N57" i="16"/>
  <c r="AJ57" i="16" s="1"/>
  <c r="L58" i="16"/>
  <c r="AH58" i="16" s="1"/>
  <c r="J59" i="16"/>
  <c r="AF59" i="16" s="1"/>
  <c r="R59" i="16"/>
  <c r="AN59" i="16" s="1"/>
  <c r="P60" i="16"/>
  <c r="AL60" i="16" s="1"/>
  <c r="N61" i="16"/>
  <c r="AJ61" i="16" s="1"/>
  <c r="L62" i="16"/>
  <c r="AH62" i="16" s="1"/>
  <c r="J63" i="16"/>
  <c r="AF63" i="16" s="1"/>
  <c r="R63" i="16"/>
  <c r="AN63" i="16" s="1"/>
  <c r="P64" i="16"/>
  <c r="AL64" i="16" s="1"/>
  <c r="N65" i="16"/>
  <c r="AJ65" i="16" s="1"/>
  <c r="L66" i="16"/>
  <c r="AH66" i="16" s="1"/>
  <c r="J67" i="16"/>
  <c r="AF67" i="16" s="1"/>
  <c r="R67" i="16"/>
  <c r="AN67" i="16" s="1"/>
  <c r="P68" i="16"/>
  <c r="AL68" i="16" s="1"/>
  <c r="N69" i="16"/>
  <c r="AJ69" i="16" s="1"/>
  <c r="L70" i="16"/>
  <c r="AH70" i="16" s="1"/>
  <c r="J71" i="16"/>
  <c r="AF71" i="16" s="1"/>
  <c r="R71" i="16"/>
  <c r="AN71" i="16" s="1"/>
  <c r="P72" i="16"/>
  <c r="AL72" i="16" s="1"/>
  <c r="N73" i="16"/>
  <c r="AJ73" i="16" s="1"/>
  <c r="L74" i="16"/>
  <c r="AH74" i="16" s="1"/>
  <c r="J75" i="16"/>
  <c r="AF75" i="16" s="1"/>
  <c r="R75" i="16"/>
  <c r="AN75" i="16" s="1"/>
  <c r="P76" i="16"/>
  <c r="AL76" i="16" s="1"/>
  <c r="N77" i="16"/>
  <c r="AJ77" i="16" s="1"/>
  <c r="L78" i="16"/>
  <c r="AH78" i="16" s="1"/>
  <c r="J79" i="16"/>
  <c r="AF79" i="16" s="1"/>
  <c r="R79" i="16"/>
  <c r="AN79" i="16" s="1"/>
  <c r="P80" i="16"/>
  <c r="AL80" i="16" s="1"/>
  <c r="N81" i="16"/>
  <c r="AJ81" i="16" s="1"/>
  <c r="L82" i="16"/>
  <c r="AH82" i="16" s="1"/>
  <c r="J83" i="16"/>
  <c r="AF83" i="16" s="1"/>
  <c r="R83" i="16"/>
  <c r="AN83" i="16" s="1"/>
  <c r="P84" i="16"/>
  <c r="AL84" i="16" s="1"/>
  <c r="N85" i="16"/>
  <c r="AJ85" i="16" s="1"/>
  <c r="L86" i="16"/>
  <c r="AH86" i="16" s="1"/>
  <c r="J87" i="16"/>
  <c r="AF87" i="16" s="1"/>
  <c r="R87" i="16"/>
  <c r="AN87" i="16" s="1"/>
  <c r="P88" i="16"/>
  <c r="AL88" i="16" s="1"/>
  <c r="N89" i="16"/>
  <c r="AJ89" i="16" s="1"/>
  <c r="L90" i="16"/>
  <c r="AH90" i="16" s="1"/>
  <c r="J91" i="16"/>
  <c r="AF91" i="16" s="1"/>
  <c r="R91" i="16"/>
  <c r="AN91" i="16" s="1"/>
  <c r="P92" i="16"/>
  <c r="AL92" i="16" s="1"/>
  <c r="N93" i="16"/>
  <c r="AJ93" i="16" s="1"/>
  <c r="L94" i="16"/>
  <c r="AH94" i="16" s="1"/>
  <c r="J95" i="16"/>
  <c r="AF95" i="16" s="1"/>
  <c r="R95" i="16"/>
  <c r="AN95" i="16" s="1"/>
  <c r="P96" i="16"/>
  <c r="AL96" i="16" s="1"/>
  <c r="N97" i="16"/>
  <c r="AJ97" i="16" s="1"/>
  <c r="L98" i="16"/>
  <c r="AH98" i="16" s="1"/>
  <c r="J99" i="16"/>
  <c r="AF99" i="16" s="1"/>
  <c r="R99" i="16"/>
  <c r="AN99" i="16" s="1"/>
  <c r="P100" i="16"/>
  <c r="AL100" i="16" s="1"/>
  <c r="N101" i="16"/>
  <c r="AJ101" i="16" s="1"/>
  <c r="L102" i="16"/>
  <c r="AH102" i="16" s="1"/>
  <c r="J103" i="16"/>
  <c r="AF103" i="16" s="1"/>
  <c r="R103" i="16"/>
  <c r="AN103" i="16" s="1"/>
  <c r="P104" i="16"/>
  <c r="AL104" i="16" s="1"/>
  <c r="N105" i="16"/>
  <c r="AJ105" i="16" s="1"/>
  <c r="L106" i="16"/>
  <c r="AH106" i="16" s="1"/>
  <c r="J107" i="16"/>
  <c r="AF107" i="16" s="1"/>
  <c r="R107" i="16"/>
  <c r="AN107" i="16" s="1"/>
  <c r="P108" i="16"/>
  <c r="AL108" i="16" s="1"/>
  <c r="N109" i="16"/>
  <c r="AJ109" i="16" s="1"/>
  <c r="L110" i="16"/>
  <c r="AH110" i="16" s="1"/>
  <c r="J111" i="16"/>
  <c r="AF111" i="16" s="1"/>
  <c r="R111" i="16"/>
  <c r="AN111" i="16" s="1"/>
  <c r="P112" i="16"/>
  <c r="AL112" i="16" s="1"/>
  <c r="N113" i="16"/>
  <c r="AJ113" i="16" s="1"/>
  <c r="L114" i="16"/>
  <c r="AH114" i="16" s="1"/>
  <c r="J115" i="16"/>
  <c r="AF115" i="16" s="1"/>
  <c r="R115" i="16"/>
  <c r="AN115" i="16" s="1"/>
  <c r="P116" i="16"/>
  <c r="AL116" i="16" s="1"/>
  <c r="N117" i="16"/>
  <c r="AJ117" i="16" s="1"/>
  <c r="L118" i="16"/>
  <c r="AH118" i="16" s="1"/>
  <c r="J119" i="16"/>
  <c r="AF119" i="16" s="1"/>
  <c r="R119" i="16"/>
  <c r="AN119" i="16" s="1"/>
  <c r="P120" i="16"/>
  <c r="AL120" i="16" s="1"/>
  <c r="N121" i="16"/>
  <c r="AJ121" i="16" s="1"/>
  <c r="L122" i="16"/>
  <c r="AH122" i="16" s="1"/>
  <c r="J123" i="16"/>
  <c r="AF123" i="16" s="1"/>
  <c r="R123" i="16"/>
  <c r="AN123" i="16" s="1"/>
  <c r="P124" i="16"/>
  <c r="AL124" i="16" s="1"/>
  <c r="N125" i="16"/>
  <c r="AJ125" i="16" s="1"/>
  <c r="L126" i="16"/>
  <c r="AH126" i="16" s="1"/>
  <c r="J127" i="16"/>
  <c r="AF127" i="16" s="1"/>
  <c r="R127" i="16"/>
  <c r="AN127" i="16" s="1"/>
  <c r="P128" i="16"/>
  <c r="AL128" i="16" s="1"/>
  <c r="N129" i="16"/>
  <c r="AJ129" i="16" s="1"/>
  <c r="L130" i="16"/>
  <c r="AH130" i="16" s="1"/>
  <c r="J131" i="16"/>
  <c r="AF131" i="16" s="1"/>
  <c r="R131" i="16"/>
  <c r="AN131" i="16" s="1"/>
  <c r="P132" i="16"/>
  <c r="AL132" i="16" s="1"/>
  <c r="N133" i="16"/>
  <c r="AJ133" i="16" s="1"/>
  <c r="L134" i="16"/>
  <c r="AH134" i="16" s="1"/>
  <c r="J135" i="16"/>
  <c r="AF135" i="16" s="1"/>
  <c r="R135" i="16"/>
  <c r="AN135" i="16" s="1"/>
  <c r="P136" i="16"/>
  <c r="AL136" i="16" s="1"/>
  <c r="N137" i="16"/>
  <c r="AJ137" i="16" s="1"/>
  <c r="L138" i="16"/>
  <c r="AH138" i="16" s="1"/>
  <c r="J139" i="16"/>
  <c r="AF139" i="16" s="1"/>
  <c r="R139" i="16"/>
  <c r="AN139" i="16" s="1"/>
  <c r="P140" i="16"/>
  <c r="AL140" i="16" s="1"/>
  <c r="N141" i="16"/>
  <c r="AJ141" i="16" s="1"/>
  <c r="L142" i="16"/>
  <c r="AH142" i="16" s="1"/>
  <c r="J143" i="16"/>
  <c r="AF143" i="16" s="1"/>
  <c r="R143" i="16"/>
  <c r="AN143" i="16" s="1"/>
  <c r="P144" i="16"/>
  <c r="AL144" i="16" s="1"/>
  <c r="N145" i="16"/>
  <c r="AJ145" i="16" s="1"/>
  <c r="L146" i="16"/>
  <c r="AH146" i="16" s="1"/>
  <c r="J147" i="16"/>
  <c r="AF147" i="16" s="1"/>
  <c r="R147" i="16"/>
  <c r="AN147" i="16" s="1"/>
  <c r="P148" i="16"/>
  <c r="AL148" i="16" s="1"/>
  <c r="N149" i="16"/>
  <c r="AJ149" i="16" s="1"/>
  <c r="L150" i="16"/>
  <c r="AH150" i="16" s="1"/>
  <c r="J151" i="16"/>
  <c r="AF151" i="16" s="1"/>
  <c r="R151" i="16"/>
  <c r="AN151" i="16" s="1"/>
  <c r="P152" i="16"/>
  <c r="AL152" i="16" s="1"/>
  <c r="N153" i="16"/>
  <c r="AJ153" i="16" s="1"/>
  <c r="L154" i="16"/>
  <c r="AH154" i="16" s="1"/>
  <c r="J155" i="16"/>
  <c r="AF155" i="16" s="1"/>
  <c r="R155" i="16"/>
  <c r="AN155" i="16" s="1"/>
  <c r="P156" i="16"/>
  <c r="AL156" i="16" s="1"/>
  <c r="N157" i="16"/>
  <c r="AJ157" i="16" s="1"/>
  <c r="L158" i="16"/>
  <c r="AH158" i="16" s="1"/>
  <c r="J159" i="16"/>
  <c r="AF159" i="16" s="1"/>
  <c r="R159" i="16"/>
  <c r="AN159" i="16" s="1"/>
  <c r="P160" i="16"/>
  <c r="AL160" i="16" s="1"/>
  <c r="N161" i="16"/>
  <c r="AJ161" i="16" s="1"/>
  <c r="L162" i="16"/>
  <c r="AH162" i="16" s="1"/>
  <c r="J163" i="16"/>
  <c r="AF163" i="16" s="1"/>
  <c r="R163" i="16"/>
  <c r="AN163" i="16" s="1"/>
  <c r="P164" i="16"/>
  <c r="AL164" i="16" s="1"/>
  <c r="N165" i="16"/>
  <c r="AJ165" i="16" s="1"/>
  <c r="L166" i="16"/>
  <c r="AH166" i="16" s="1"/>
  <c r="J167" i="16"/>
  <c r="AF167" i="16" s="1"/>
  <c r="R167" i="16"/>
  <c r="AN167" i="16" s="1"/>
  <c r="P168" i="16"/>
  <c r="AL168" i="16" s="1"/>
  <c r="N169" i="16"/>
  <c r="AJ169" i="16" s="1"/>
  <c r="L170" i="16"/>
  <c r="AH170" i="16" s="1"/>
  <c r="J171" i="16"/>
  <c r="AF171" i="16" s="1"/>
  <c r="R171" i="16"/>
  <c r="AN171" i="16" s="1"/>
  <c r="P172" i="16"/>
  <c r="AL172" i="16" s="1"/>
  <c r="N173" i="16"/>
  <c r="AJ173" i="16" s="1"/>
  <c r="L174" i="16"/>
  <c r="AH174" i="16" s="1"/>
  <c r="J175" i="16"/>
  <c r="AF175" i="16" s="1"/>
  <c r="R175" i="16"/>
  <c r="AN175" i="16" s="1"/>
  <c r="P176" i="16"/>
  <c r="AL176" i="16" s="1"/>
  <c r="N177" i="16"/>
  <c r="AJ177" i="16" s="1"/>
  <c r="L178" i="16"/>
  <c r="AH178" i="16" s="1"/>
  <c r="J179" i="16"/>
  <c r="AF179" i="16" s="1"/>
  <c r="R179" i="16"/>
  <c r="AN179" i="16" s="1"/>
  <c r="P180" i="16"/>
  <c r="AL180" i="16" s="1"/>
  <c r="N181" i="16"/>
  <c r="AJ181" i="16" s="1"/>
  <c r="L182" i="16"/>
  <c r="AH182" i="16" s="1"/>
  <c r="J183" i="16"/>
  <c r="AF183" i="16" s="1"/>
  <c r="R183" i="16"/>
  <c r="AN183" i="16" s="1"/>
  <c r="P184" i="16"/>
  <c r="AL184" i="16" s="1"/>
  <c r="N185" i="16"/>
  <c r="AJ185" i="16" s="1"/>
  <c r="L186" i="16"/>
  <c r="AH186" i="16" s="1"/>
  <c r="J187" i="16"/>
  <c r="AF187" i="16" s="1"/>
  <c r="R187" i="16"/>
  <c r="AN187" i="16" s="1"/>
  <c r="P188" i="16"/>
  <c r="AL188" i="16" s="1"/>
  <c r="N189" i="16"/>
  <c r="AJ189" i="16" s="1"/>
  <c r="L190" i="16"/>
  <c r="AH190" i="16" s="1"/>
  <c r="J191" i="16"/>
  <c r="AF191" i="16" s="1"/>
  <c r="R191" i="16"/>
  <c r="AN191" i="16" s="1"/>
  <c r="P192" i="16"/>
  <c r="AL192" i="16" s="1"/>
  <c r="N193" i="16"/>
  <c r="AJ193" i="16" s="1"/>
  <c r="L194" i="16"/>
  <c r="AH194" i="16" s="1"/>
  <c r="J195" i="16"/>
  <c r="AF195" i="16" s="1"/>
  <c r="R195" i="16"/>
  <c r="AN195" i="16" s="1"/>
  <c r="P196" i="16"/>
  <c r="AL196" i="16" s="1"/>
  <c r="N197" i="16"/>
  <c r="AJ197" i="16" s="1"/>
  <c r="L198" i="16"/>
  <c r="AH198" i="16" s="1"/>
  <c r="J199" i="16"/>
  <c r="AF199" i="16" s="1"/>
  <c r="R199" i="16"/>
  <c r="AN199" i="16" s="1"/>
  <c r="P200" i="16"/>
  <c r="AL200" i="16" s="1"/>
  <c r="N201" i="16"/>
  <c r="AJ201" i="16" s="1"/>
  <c r="L202" i="16"/>
  <c r="AH202" i="16" s="1"/>
  <c r="J203" i="16"/>
  <c r="AF203" i="16" s="1"/>
  <c r="R203" i="16"/>
  <c r="AN203" i="16" s="1"/>
  <c r="P204" i="16"/>
  <c r="AL204" i="16" s="1"/>
  <c r="N205" i="16"/>
  <c r="AJ205" i="16" s="1"/>
  <c r="L206" i="16"/>
  <c r="AH206" i="16" s="1"/>
  <c r="J207" i="16"/>
  <c r="AF207" i="16" s="1"/>
  <c r="R207" i="16"/>
  <c r="AN207" i="16" s="1"/>
  <c r="P208" i="16"/>
  <c r="AL208" i="16" s="1"/>
  <c r="N209" i="16"/>
  <c r="AJ209" i="16" s="1"/>
  <c r="L210" i="16"/>
  <c r="AH210" i="16" s="1"/>
  <c r="J211" i="16"/>
  <c r="AF211" i="16" s="1"/>
  <c r="R211" i="16"/>
  <c r="AN211" i="16" s="1"/>
  <c r="P212" i="16"/>
  <c r="AL212" i="16" s="1"/>
  <c r="N213" i="16"/>
  <c r="AJ213" i="16" s="1"/>
  <c r="L214" i="16"/>
  <c r="AH214" i="16" s="1"/>
  <c r="J215" i="16"/>
  <c r="AF215" i="16" s="1"/>
  <c r="R215" i="16"/>
  <c r="AN215" i="16" s="1"/>
  <c r="P216" i="16"/>
  <c r="AL216" i="16" s="1"/>
  <c r="N217" i="16"/>
  <c r="AJ217" i="16" s="1"/>
  <c r="L218" i="16"/>
  <c r="AH218" i="16" s="1"/>
  <c r="J219" i="16"/>
  <c r="AF219" i="16" s="1"/>
  <c r="R219" i="16"/>
  <c r="AN219" i="16" s="1"/>
  <c r="P220" i="16"/>
  <c r="AL220" i="16" s="1"/>
  <c r="N221" i="16"/>
  <c r="AJ221" i="16" s="1"/>
  <c r="L222" i="16"/>
  <c r="AH222" i="16" s="1"/>
  <c r="J223" i="16"/>
  <c r="AF223" i="16" s="1"/>
  <c r="R223" i="16"/>
  <c r="AN223" i="16" s="1"/>
  <c r="P224" i="16"/>
  <c r="AL224" i="16" s="1"/>
  <c r="N225" i="16"/>
  <c r="AJ225" i="16" s="1"/>
  <c r="L226" i="16"/>
  <c r="AH226" i="16" s="1"/>
  <c r="J227" i="16"/>
  <c r="AF227" i="16" s="1"/>
  <c r="R227" i="16"/>
  <c r="AN227" i="16" s="1"/>
  <c r="P228" i="16"/>
  <c r="AL228" i="16" s="1"/>
  <c r="N229" i="16"/>
  <c r="AJ229" i="16" s="1"/>
  <c r="L230" i="16"/>
  <c r="AH230" i="16" s="1"/>
  <c r="J231" i="16"/>
  <c r="AF231" i="16" s="1"/>
  <c r="R231" i="16"/>
  <c r="AN231" i="16" s="1"/>
  <c r="P232" i="16"/>
  <c r="AL232" i="16" s="1"/>
  <c r="N233" i="16"/>
  <c r="AJ233" i="16" s="1"/>
  <c r="L234" i="16"/>
  <c r="AH234" i="16" s="1"/>
  <c r="J235" i="16"/>
  <c r="AF235" i="16" s="1"/>
  <c r="R235" i="16"/>
  <c r="AN235" i="16" s="1"/>
  <c r="P236" i="16"/>
  <c r="AL236" i="16" s="1"/>
  <c r="N237" i="16"/>
  <c r="AJ237" i="16" s="1"/>
  <c r="L238" i="16"/>
  <c r="AH238" i="16" s="1"/>
  <c r="J239" i="16"/>
  <c r="AF239" i="16" s="1"/>
  <c r="R239" i="16"/>
  <c r="AN239" i="16" s="1"/>
  <c r="P240" i="16"/>
  <c r="AL240" i="16" s="1"/>
  <c r="N241" i="16"/>
  <c r="AJ241" i="16" s="1"/>
  <c r="L242" i="16"/>
  <c r="AH242" i="16" s="1"/>
  <c r="J243" i="16"/>
  <c r="AF243" i="16" s="1"/>
  <c r="R243" i="16"/>
  <c r="AN243" i="16" s="1"/>
  <c r="P244" i="16"/>
  <c r="AL244" i="16" s="1"/>
  <c r="N245" i="16"/>
  <c r="AJ245" i="16" s="1"/>
  <c r="L246" i="16"/>
  <c r="AH246" i="16" s="1"/>
  <c r="J247" i="16"/>
  <c r="AF247" i="16" s="1"/>
  <c r="R247" i="16"/>
  <c r="AN247" i="16" s="1"/>
  <c r="P248" i="16"/>
  <c r="AL248" i="16" s="1"/>
  <c r="N249" i="16"/>
  <c r="AJ249" i="16" s="1"/>
  <c r="L250" i="16"/>
  <c r="AH250" i="16" s="1"/>
  <c r="J251" i="16"/>
  <c r="AF251" i="16" s="1"/>
  <c r="R251" i="16"/>
  <c r="AN251" i="16" s="1"/>
  <c r="P252" i="16"/>
  <c r="AL252" i="16" s="1"/>
  <c r="N253" i="16"/>
  <c r="AJ253" i="16" s="1"/>
  <c r="L254" i="16"/>
  <c r="AH254" i="16" s="1"/>
  <c r="J255" i="16"/>
  <c r="AF255" i="16" s="1"/>
  <c r="R255" i="16"/>
  <c r="AN255" i="16" s="1"/>
  <c r="P256" i="16"/>
  <c r="AL256" i="16" s="1"/>
  <c r="N257" i="16"/>
  <c r="AJ257" i="16" s="1"/>
  <c r="L258" i="16"/>
  <c r="AH258" i="16" s="1"/>
  <c r="J259" i="16"/>
  <c r="AF259" i="16" s="1"/>
  <c r="R259" i="16"/>
  <c r="AN259" i="16" s="1"/>
  <c r="P260" i="16"/>
  <c r="AL260" i="16" s="1"/>
  <c r="N261" i="16"/>
  <c r="AJ261" i="16" s="1"/>
  <c r="L262" i="16"/>
  <c r="AH262" i="16" s="1"/>
  <c r="J263" i="16"/>
  <c r="AF263" i="16" s="1"/>
  <c r="R263" i="16"/>
  <c r="AN263" i="16" s="1"/>
  <c r="P264" i="16"/>
  <c r="AL264" i="16" s="1"/>
  <c r="N265" i="16"/>
  <c r="AJ265" i="16" s="1"/>
  <c r="L266" i="16"/>
  <c r="AH266" i="16" s="1"/>
  <c r="J267" i="16"/>
  <c r="AF267" i="16" s="1"/>
  <c r="R267" i="16"/>
  <c r="AN267" i="16" s="1"/>
  <c r="P268" i="16"/>
  <c r="AL268" i="16" s="1"/>
  <c r="N269" i="16"/>
  <c r="AJ269" i="16" s="1"/>
  <c r="L270" i="16"/>
  <c r="AH270" i="16" s="1"/>
  <c r="J271" i="16"/>
  <c r="AF271" i="16" s="1"/>
  <c r="R271" i="16"/>
  <c r="AN271" i="16" s="1"/>
  <c r="P272" i="16"/>
  <c r="AL272" i="16" s="1"/>
  <c r="N273" i="16"/>
  <c r="AJ273" i="16" s="1"/>
  <c r="L274" i="16"/>
  <c r="AH274" i="16" s="1"/>
  <c r="J275" i="16"/>
  <c r="AF275" i="16" s="1"/>
  <c r="R275" i="16"/>
  <c r="AN275" i="16" s="1"/>
  <c r="P276" i="16"/>
  <c r="AL276" i="16" s="1"/>
  <c r="N277" i="16"/>
  <c r="AJ277" i="16" s="1"/>
  <c r="L278" i="16"/>
  <c r="AH278" i="16" s="1"/>
  <c r="J279" i="16"/>
  <c r="AF279" i="16" s="1"/>
  <c r="R279" i="16"/>
  <c r="AN279" i="16" s="1"/>
  <c r="P280" i="16"/>
  <c r="AL280" i="16" s="1"/>
  <c r="N281" i="16"/>
  <c r="AJ281" i="16" s="1"/>
  <c r="L282" i="16"/>
  <c r="AH282" i="16" s="1"/>
  <c r="J283" i="16"/>
  <c r="AF283" i="16" s="1"/>
  <c r="R283" i="16"/>
  <c r="AN283" i="16" s="1"/>
  <c r="P284" i="16"/>
  <c r="AL284" i="16" s="1"/>
  <c r="N285" i="16"/>
  <c r="AJ285" i="16" s="1"/>
  <c r="L286" i="16"/>
  <c r="AH286" i="16" s="1"/>
  <c r="J287" i="16"/>
  <c r="AF287" i="16" s="1"/>
  <c r="R287" i="16"/>
  <c r="AN287" i="16" s="1"/>
  <c r="P288" i="16"/>
  <c r="AL288" i="16" s="1"/>
  <c r="N289" i="16"/>
  <c r="AJ289" i="16" s="1"/>
  <c r="L290" i="16"/>
  <c r="AH290" i="16" s="1"/>
  <c r="J291" i="16"/>
  <c r="AF291" i="16" s="1"/>
  <c r="R291" i="16"/>
  <c r="AN291" i="16" s="1"/>
  <c r="P292" i="16"/>
  <c r="AL292" i="16" s="1"/>
  <c r="N293" i="16"/>
  <c r="AJ293" i="16" s="1"/>
  <c r="L294" i="16"/>
  <c r="AH294" i="16" s="1"/>
  <c r="J295" i="16"/>
  <c r="AF295" i="16" s="1"/>
  <c r="R295" i="16"/>
  <c r="AN295" i="16" s="1"/>
  <c r="P296" i="16"/>
  <c r="AL296" i="16" s="1"/>
  <c r="N297" i="16"/>
  <c r="AJ297" i="16" s="1"/>
  <c r="L298" i="16"/>
  <c r="AH298" i="16" s="1"/>
  <c r="J299" i="16"/>
  <c r="AF299" i="16" s="1"/>
  <c r="R299" i="16"/>
  <c r="AN299" i="16" s="1"/>
  <c r="P300" i="16"/>
  <c r="AL300" i="16" s="1"/>
  <c r="N301" i="16"/>
  <c r="AJ301" i="16" s="1"/>
  <c r="L302" i="16"/>
  <c r="AH302" i="16" s="1"/>
  <c r="J303" i="16"/>
  <c r="AF303" i="16" s="1"/>
  <c r="R303" i="16"/>
  <c r="AN303" i="16" s="1"/>
  <c r="P304" i="16"/>
  <c r="AL304" i="16" s="1"/>
  <c r="N305" i="16"/>
  <c r="AJ305" i="16" s="1"/>
  <c r="L306" i="16"/>
  <c r="AH306" i="16" s="1"/>
  <c r="J307" i="16"/>
  <c r="AF307" i="16" s="1"/>
  <c r="R307" i="16"/>
  <c r="AN307" i="16" s="1"/>
  <c r="P308" i="16"/>
  <c r="AL308" i="16" s="1"/>
  <c r="N309" i="16"/>
  <c r="AJ309" i="16" s="1"/>
  <c r="L310" i="16"/>
  <c r="AH310" i="16" s="1"/>
  <c r="J311" i="16"/>
  <c r="AF311" i="16" s="1"/>
  <c r="R311" i="16"/>
  <c r="AN311" i="16" s="1"/>
  <c r="P312" i="16"/>
  <c r="AL312" i="16" s="1"/>
  <c r="N313" i="16"/>
  <c r="AJ313" i="16" s="1"/>
  <c r="L314" i="16"/>
  <c r="AH314" i="16" s="1"/>
  <c r="J315" i="16"/>
  <c r="AF315" i="16" s="1"/>
  <c r="R315" i="16"/>
  <c r="AN315" i="16" s="1"/>
  <c r="P316" i="16"/>
  <c r="AL316" i="16" s="1"/>
  <c r="N317" i="16"/>
  <c r="AJ317" i="16" s="1"/>
  <c r="L318" i="16"/>
  <c r="AH318" i="16" s="1"/>
  <c r="J319" i="16"/>
  <c r="AF319" i="16" s="1"/>
  <c r="R319" i="16"/>
  <c r="AN319" i="16" s="1"/>
  <c r="P320" i="16"/>
  <c r="AL320" i="16" s="1"/>
  <c r="N321" i="16"/>
  <c r="AJ321" i="16" s="1"/>
  <c r="L322" i="16"/>
  <c r="AH322" i="16" s="1"/>
  <c r="AF323" i="16"/>
  <c r="R323" i="16"/>
  <c r="AN323" i="16" s="1"/>
  <c r="M65" i="7"/>
  <c r="I8" i="10" s="1"/>
  <c r="M4" i="4"/>
  <c r="M5" i="4" s="1"/>
  <c r="J82" i="5"/>
  <c r="I60" i="7"/>
  <c r="K65" i="7"/>
  <c r="G8" i="10" s="1"/>
  <c r="R22" i="6"/>
  <c r="R11" i="2"/>
  <c r="O75" i="7"/>
  <c r="O76" i="7" s="1"/>
  <c r="P66" i="5"/>
  <c r="Q65" i="2"/>
  <c r="H94" i="5"/>
  <c r="N66" i="5"/>
  <c r="L94" i="5"/>
  <c r="Q111" i="2"/>
  <c r="R183" i="2"/>
  <c r="Q53" i="3"/>
  <c r="L60" i="7"/>
  <c r="Q32" i="2"/>
  <c r="R169" i="2"/>
  <c r="R49" i="2"/>
  <c r="M63" i="7"/>
  <c r="I93" i="5"/>
  <c r="Q36" i="6"/>
  <c r="R14" i="2"/>
  <c r="Q35" i="2"/>
  <c r="N81" i="5"/>
  <c r="J27" i="10" s="1"/>
  <c r="G87" i="5"/>
  <c r="G89" i="5" s="1"/>
  <c r="K56" i="7"/>
  <c r="G3" i="10" s="1"/>
  <c r="Q244" i="2"/>
  <c r="R6" i="5"/>
  <c r="Q139" i="2"/>
  <c r="R206" i="2"/>
  <c r="K86" i="3"/>
  <c r="J85" i="3"/>
  <c r="Q57" i="3"/>
  <c r="R64" i="3"/>
  <c r="H73" i="5"/>
  <c r="H82" i="5"/>
  <c r="P82" i="5"/>
  <c r="L84" i="5"/>
  <c r="H28" i="10" s="1"/>
  <c r="P64" i="5"/>
  <c r="P65" i="5" s="1"/>
  <c r="G80" i="6"/>
  <c r="C18" i="10" s="1"/>
  <c r="R59" i="6"/>
  <c r="G83" i="6"/>
  <c r="R2" i="7"/>
  <c r="G59" i="7"/>
  <c r="C5" i="10" s="1"/>
  <c r="I65" i="7"/>
  <c r="E8" i="10" s="1"/>
  <c r="I75" i="7"/>
  <c r="I76" i="7" s="1"/>
  <c r="K66" i="8"/>
  <c r="Q12" i="8"/>
  <c r="R13" i="8"/>
  <c r="K72" i="8"/>
  <c r="N37" i="9"/>
  <c r="J11" i="10" s="1"/>
  <c r="P41" i="9"/>
  <c r="H43" i="9"/>
  <c r="P43" i="9"/>
  <c r="L13" i="10" s="1"/>
  <c r="R19" i="9"/>
  <c r="R57" i="2"/>
  <c r="R58" i="2"/>
  <c r="Q92" i="2"/>
  <c r="R97" i="2"/>
  <c r="R191" i="2"/>
  <c r="R255" i="2"/>
  <c r="R311" i="2"/>
  <c r="H97" i="3"/>
  <c r="J97" i="3"/>
  <c r="F40" i="10" s="1"/>
  <c r="Q12" i="5"/>
  <c r="I70" i="5"/>
  <c r="R25" i="5"/>
  <c r="O76" i="5"/>
  <c r="O77" i="5" s="1"/>
  <c r="R51" i="6"/>
  <c r="H80" i="6"/>
  <c r="D18" i="10" s="1"/>
  <c r="N81" i="6"/>
  <c r="L90" i="6"/>
  <c r="N67" i="8"/>
  <c r="L72" i="8"/>
  <c r="Q204" i="2"/>
  <c r="R239" i="2"/>
  <c r="R61" i="8"/>
  <c r="Q27" i="2"/>
  <c r="R145" i="2"/>
  <c r="R46" i="3"/>
  <c r="O95" i="3"/>
  <c r="K85" i="3"/>
  <c r="G36" i="10" s="1"/>
  <c r="P78" i="5"/>
  <c r="L26" i="10" s="1"/>
  <c r="R29" i="6"/>
  <c r="Q30" i="6"/>
  <c r="R34" i="6"/>
  <c r="Q46" i="6"/>
  <c r="K66" i="7"/>
  <c r="G74" i="7"/>
  <c r="G76" i="7" s="1"/>
  <c r="R55" i="8"/>
  <c r="R82" i="2"/>
  <c r="R142" i="2"/>
  <c r="R273" i="2"/>
  <c r="H86" i="3"/>
  <c r="R17" i="3"/>
  <c r="R19" i="3"/>
  <c r="L92" i="3"/>
  <c r="R25" i="6"/>
  <c r="H81" i="6"/>
  <c r="R46" i="2"/>
  <c r="Q28" i="2"/>
  <c r="Q40" i="2"/>
  <c r="R75" i="2"/>
  <c r="R78" i="2"/>
  <c r="Q150" i="2"/>
  <c r="R158" i="2"/>
  <c r="Q158" i="2"/>
  <c r="N82" i="3"/>
  <c r="H84" i="5"/>
  <c r="D28" i="10" s="1"/>
  <c r="R6" i="6"/>
  <c r="R15" i="6"/>
  <c r="R23" i="8"/>
  <c r="G79" i="8"/>
  <c r="O79" i="8"/>
  <c r="I82" i="8"/>
  <c r="K82" i="8"/>
  <c r="R31" i="9"/>
  <c r="R199" i="2"/>
  <c r="Q99" i="2"/>
  <c r="R108" i="2"/>
  <c r="R111" i="2"/>
  <c r="R123" i="2"/>
  <c r="R209" i="2"/>
  <c r="Q286" i="2"/>
  <c r="R334" i="2"/>
  <c r="G66" i="5"/>
  <c r="O78" i="5"/>
  <c r="K26" i="10" s="1"/>
  <c r="R47" i="5"/>
  <c r="Q51" i="5"/>
  <c r="J90" i="6"/>
  <c r="J93" i="6" s="1"/>
  <c r="H89" i="6"/>
  <c r="H92" i="6" s="1"/>
  <c r="P89" i="6"/>
  <c r="N60" i="7"/>
  <c r="R14" i="7"/>
  <c r="Q26" i="7"/>
  <c r="R34" i="7"/>
  <c r="G40" i="9"/>
  <c r="O40" i="9"/>
  <c r="K12" i="10" s="1"/>
  <c r="M47" i="9"/>
  <c r="Q4" i="2"/>
  <c r="R52" i="2"/>
  <c r="Q54" i="2"/>
  <c r="R115" i="2"/>
  <c r="Q132" i="2"/>
  <c r="R167" i="2"/>
  <c r="R233" i="2"/>
  <c r="R244" i="2"/>
  <c r="S244" i="2" s="1"/>
  <c r="R247" i="2"/>
  <c r="Q259" i="2"/>
  <c r="Q260" i="2"/>
  <c r="Q299" i="2"/>
  <c r="R310" i="2"/>
  <c r="R319" i="2"/>
  <c r="R321" i="2"/>
  <c r="R323" i="2"/>
  <c r="Q326" i="2"/>
  <c r="R337" i="2"/>
  <c r="R2" i="3"/>
  <c r="M82" i="5"/>
  <c r="K75" i="6"/>
  <c r="R12" i="6"/>
  <c r="R18" i="6"/>
  <c r="R45" i="7"/>
  <c r="L69" i="8"/>
  <c r="Q33" i="2"/>
  <c r="R8" i="3"/>
  <c r="I85" i="3"/>
  <c r="I86" i="3"/>
  <c r="M88" i="3"/>
  <c r="I37" i="10" s="1"/>
  <c r="R30" i="2"/>
  <c r="R33" i="2"/>
  <c r="R37" i="2"/>
  <c r="R47" i="2"/>
  <c r="Q51" i="2"/>
  <c r="Q85" i="2"/>
  <c r="Q217" i="2"/>
  <c r="R295" i="2"/>
  <c r="R318" i="2"/>
  <c r="R59" i="3"/>
  <c r="R67" i="3"/>
  <c r="N84" i="6"/>
  <c r="G67" i="8"/>
  <c r="G91" i="5" s="1"/>
  <c r="R45" i="8"/>
  <c r="N41" i="9"/>
  <c r="R7" i="2"/>
  <c r="Q23" i="2"/>
  <c r="R23" i="2"/>
  <c r="Q97" i="2"/>
  <c r="K89" i="3"/>
  <c r="R21" i="8"/>
  <c r="I342" i="2"/>
  <c r="Q9" i="2"/>
  <c r="N342" i="2"/>
  <c r="R16" i="2"/>
  <c r="R44" i="2"/>
  <c r="Q44" i="2"/>
  <c r="R94" i="2"/>
  <c r="R214" i="2"/>
  <c r="Q214" i="2"/>
  <c r="R242" i="2"/>
  <c r="R257" i="2"/>
  <c r="Q323" i="2"/>
  <c r="R41" i="3"/>
  <c r="R39" i="5"/>
  <c r="O83" i="6"/>
  <c r="O84" i="6"/>
  <c r="Q5" i="7"/>
  <c r="G65" i="7"/>
  <c r="C8" i="10" s="1"/>
  <c r="G66" i="7"/>
  <c r="O65" i="7"/>
  <c r="K8" i="10" s="1"/>
  <c r="O66" i="7"/>
  <c r="Q13" i="7"/>
  <c r="K68" i="7"/>
  <c r="G9" i="10" s="1"/>
  <c r="R21" i="7"/>
  <c r="R37" i="7"/>
  <c r="H63" i="8"/>
  <c r="R8" i="9"/>
  <c r="R20" i="9"/>
  <c r="Q13" i="2"/>
  <c r="Q87" i="2"/>
  <c r="R87" i="2"/>
  <c r="R190" i="2"/>
  <c r="R193" i="2"/>
  <c r="Q198" i="2"/>
  <c r="R271" i="2"/>
  <c r="H4" i="4"/>
  <c r="H3" i="4"/>
  <c r="P4" i="4"/>
  <c r="P3" i="4"/>
  <c r="M87" i="5"/>
  <c r="M88" i="5"/>
  <c r="K94" i="5"/>
  <c r="K93" i="5"/>
  <c r="Q2" i="7"/>
  <c r="H41" i="9"/>
  <c r="H40" i="9"/>
  <c r="D12" i="10" s="1"/>
  <c r="Q96" i="2"/>
  <c r="R17" i="8"/>
  <c r="Q6" i="2"/>
  <c r="Q56" i="2"/>
  <c r="R56" i="2"/>
  <c r="R68" i="2"/>
  <c r="Q153" i="2"/>
  <c r="R175" i="2"/>
  <c r="R222" i="2"/>
  <c r="R231" i="2"/>
  <c r="R266" i="2"/>
  <c r="Q270" i="2"/>
  <c r="R270" i="2"/>
  <c r="Q281" i="2"/>
  <c r="R297" i="2"/>
  <c r="K64" i="5"/>
  <c r="K63" i="5"/>
  <c r="Q48" i="6"/>
  <c r="R52" i="6"/>
  <c r="I80" i="6"/>
  <c r="E18" i="10" s="1"/>
  <c r="R57" i="6"/>
  <c r="I83" i="6"/>
  <c r="J53" i="7"/>
  <c r="M68" i="7"/>
  <c r="I9" i="10" s="1"/>
  <c r="R25" i="9"/>
  <c r="R6" i="2"/>
  <c r="Q18" i="2"/>
  <c r="Q25" i="2"/>
  <c r="R25" i="2"/>
  <c r="Q57" i="2"/>
  <c r="R66" i="2"/>
  <c r="R80" i="2"/>
  <c r="Q84" i="2"/>
  <c r="Q119" i="2"/>
  <c r="R127" i="2"/>
  <c r="Q134" i="2"/>
  <c r="Q135" i="2"/>
  <c r="R49" i="3"/>
  <c r="Q54" i="3"/>
  <c r="H57" i="5"/>
  <c r="N69" i="5"/>
  <c r="J23" i="10" s="1"/>
  <c r="R23" i="5"/>
  <c r="Q41" i="6"/>
  <c r="M69" i="8"/>
  <c r="R27" i="8"/>
  <c r="Q31" i="8"/>
  <c r="R51" i="8"/>
  <c r="R53" i="8"/>
  <c r="K81" i="8"/>
  <c r="G34" i="10" s="1"/>
  <c r="R36" i="2"/>
  <c r="R54" i="2"/>
  <c r="R64" i="2"/>
  <c r="Q80" i="2"/>
  <c r="R89" i="2"/>
  <c r="R101" i="2"/>
  <c r="Q104" i="2"/>
  <c r="Q108" i="2"/>
  <c r="Q123" i="2"/>
  <c r="Q195" i="2"/>
  <c r="Q203" i="2"/>
  <c r="Q207" i="2"/>
  <c r="Q262" i="2"/>
  <c r="Q263" i="2"/>
  <c r="Q278" i="2"/>
  <c r="R303" i="2"/>
  <c r="Q335" i="2"/>
  <c r="H82" i="3"/>
  <c r="Q5" i="3"/>
  <c r="R28" i="3"/>
  <c r="Q32" i="3"/>
  <c r="Q40" i="3"/>
  <c r="K98" i="3"/>
  <c r="Q61" i="3"/>
  <c r="L100" i="3"/>
  <c r="H41" i="10" s="1"/>
  <c r="J100" i="3"/>
  <c r="F41" i="10" s="1"/>
  <c r="R72" i="3"/>
  <c r="K67" i="5"/>
  <c r="L79" i="5"/>
  <c r="I81" i="5"/>
  <c r="E27" i="10" s="1"/>
  <c r="O82" i="5"/>
  <c r="P85" i="5"/>
  <c r="R55" i="5"/>
  <c r="G63" i="5"/>
  <c r="G65" i="5" s="1"/>
  <c r="I87" i="5"/>
  <c r="I89" i="5" s="1"/>
  <c r="R11" i="6"/>
  <c r="N59" i="7"/>
  <c r="J5" i="10" s="1"/>
  <c r="O63" i="7"/>
  <c r="I72" i="7"/>
  <c r="R26" i="7"/>
  <c r="R27" i="7"/>
  <c r="R43" i="7"/>
  <c r="M56" i="7"/>
  <c r="I3" i="10" s="1"/>
  <c r="I69" i="8"/>
  <c r="Q13" i="8"/>
  <c r="M76" i="8"/>
  <c r="R48" i="8"/>
  <c r="R59" i="8"/>
  <c r="O41" i="9"/>
  <c r="L49" i="9"/>
  <c r="H15" i="10" s="1"/>
  <c r="J49" i="9"/>
  <c r="F15" i="10" s="1"/>
  <c r="N49" i="9"/>
  <c r="J15" i="10" s="1"/>
  <c r="Q331" i="2"/>
  <c r="Q339" i="2"/>
  <c r="I83" i="3"/>
  <c r="Q11" i="3"/>
  <c r="L91" i="3"/>
  <c r="H38" i="10" s="1"/>
  <c r="R35" i="3"/>
  <c r="R44" i="3"/>
  <c r="O94" i="3"/>
  <c r="K39" i="10" s="1"/>
  <c r="R48" i="3"/>
  <c r="N94" i="3"/>
  <c r="J39" i="10" s="1"/>
  <c r="L98" i="3"/>
  <c r="R54" i="3"/>
  <c r="H101" i="3"/>
  <c r="J3" i="4"/>
  <c r="F4" i="11" s="1"/>
  <c r="Q6" i="5"/>
  <c r="N70" i="5"/>
  <c r="Q34" i="5"/>
  <c r="M78" i="5"/>
  <c r="I26" i="10" s="1"/>
  <c r="N85" i="5"/>
  <c r="R52" i="5"/>
  <c r="J81" i="5"/>
  <c r="F27" i="10" s="1"/>
  <c r="Q12" i="6"/>
  <c r="R30" i="6"/>
  <c r="Q34" i="6"/>
  <c r="R44" i="6"/>
  <c r="Q54" i="6"/>
  <c r="R55" i="6"/>
  <c r="M81" i="6"/>
  <c r="R63" i="6"/>
  <c r="M90" i="6"/>
  <c r="O59" i="7"/>
  <c r="K5" i="10" s="1"/>
  <c r="M62" i="7"/>
  <c r="H62" i="7"/>
  <c r="P62" i="7"/>
  <c r="Q15" i="7"/>
  <c r="J72" i="7"/>
  <c r="R39" i="7"/>
  <c r="Q47" i="7"/>
  <c r="R50" i="7"/>
  <c r="O56" i="7"/>
  <c r="K3" i="10" s="1"/>
  <c r="K74" i="7"/>
  <c r="K76" i="7" s="1"/>
  <c r="R5" i="8"/>
  <c r="J69" i="8"/>
  <c r="K73" i="8"/>
  <c r="Q21" i="8"/>
  <c r="L79" i="8"/>
  <c r="Q28" i="8"/>
  <c r="Q36" i="8"/>
  <c r="R41" i="8"/>
  <c r="Q44" i="8"/>
  <c r="R47" i="8"/>
  <c r="L38" i="9"/>
  <c r="J41" i="9"/>
  <c r="P40" i="9"/>
  <c r="Q32" i="9"/>
  <c r="R51" i="2"/>
  <c r="R63" i="2"/>
  <c r="R106" i="2"/>
  <c r="R117" i="2"/>
  <c r="Q125" i="2"/>
  <c r="R132" i="2"/>
  <c r="R135" i="2"/>
  <c r="R150" i="2"/>
  <c r="R178" i="2"/>
  <c r="Q182" i="2"/>
  <c r="R196" i="2"/>
  <c r="R204" i="2"/>
  <c r="Q254" i="2"/>
  <c r="Q267" i="2"/>
  <c r="R283" i="2"/>
  <c r="R286" i="2"/>
  <c r="R327" i="2"/>
  <c r="O83" i="3"/>
  <c r="J89" i="3"/>
  <c r="H95" i="3"/>
  <c r="P95" i="3"/>
  <c r="L95" i="3"/>
  <c r="Q69" i="3"/>
  <c r="Q3" i="5"/>
  <c r="P57" i="5"/>
  <c r="J60" i="5"/>
  <c r="K66" i="5"/>
  <c r="R14" i="5"/>
  <c r="G84" i="5"/>
  <c r="C28" i="10" s="1"/>
  <c r="N94" i="5"/>
  <c r="I75" i="5"/>
  <c r="E25" i="10" s="1"/>
  <c r="M81" i="5"/>
  <c r="I27" i="10" s="1"/>
  <c r="H88" i="5"/>
  <c r="H89" i="5" s="1"/>
  <c r="R5" i="6"/>
  <c r="R17" i="6"/>
  <c r="Q24" i="6"/>
  <c r="Q38" i="6"/>
  <c r="R46" i="6"/>
  <c r="Q57" i="6"/>
  <c r="J83" i="6"/>
  <c r="L89" i="6"/>
  <c r="J60" i="7"/>
  <c r="N62" i="7"/>
  <c r="I69" i="7"/>
  <c r="R48" i="7"/>
  <c r="N52" i="7"/>
  <c r="J7" i="11" s="1"/>
  <c r="N73" i="8"/>
  <c r="R49" i="8"/>
  <c r="I70" i="8"/>
  <c r="K38" i="9"/>
  <c r="K44" i="9"/>
  <c r="M46" i="9"/>
  <c r="I14" i="10" s="1"/>
  <c r="Q25" i="9"/>
  <c r="S25" i="9" s="1"/>
  <c r="Q14" i="2"/>
  <c r="S14" i="2" s="1"/>
  <c r="Q38" i="2"/>
  <c r="Q49" i="2"/>
  <c r="R73" i="2"/>
  <c r="R102" i="2"/>
  <c r="R113" i="2"/>
  <c r="R140" i="2"/>
  <c r="Q155" i="2"/>
  <c r="Q219" i="2"/>
  <c r="R249" i="2"/>
  <c r="R260" i="2"/>
  <c r="R263" i="2"/>
  <c r="Q275" i="2"/>
  <c r="R278" i="2"/>
  <c r="R306" i="2"/>
  <c r="R324" i="2"/>
  <c r="R332" i="2"/>
  <c r="L83" i="3"/>
  <c r="L85" i="3"/>
  <c r="R12" i="3"/>
  <c r="R32" i="3"/>
  <c r="R40" i="3"/>
  <c r="M92" i="3"/>
  <c r="R43" i="3"/>
  <c r="Q48" i="3"/>
  <c r="N98" i="3"/>
  <c r="K97" i="3"/>
  <c r="G40" i="10" s="1"/>
  <c r="R57" i="3"/>
  <c r="R73" i="3"/>
  <c r="I82" i="3"/>
  <c r="P94" i="3"/>
  <c r="K60" i="5"/>
  <c r="R27" i="5"/>
  <c r="I72" i="5"/>
  <c r="E24" i="10" s="1"/>
  <c r="K72" i="5"/>
  <c r="G24" i="10" s="1"/>
  <c r="R41" i="5"/>
  <c r="R42" i="5"/>
  <c r="Q50" i="5"/>
  <c r="R54" i="5"/>
  <c r="M93" i="5"/>
  <c r="H64" i="5"/>
  <c r="H65" i="5" s="1"/>
  <c r="J75" i="5"/>
  <c r="F25" i="10" s="1"/>
  <c r="I82" i="5"/>
  <c r="J88" i="5"/>
  <c r="J89" i="5" s="1"/>
  <c r="Q31" i="6"/>
  <c r="R54" i="6"/>
  <c r="L81" i="6"/>
  <c r="J80" i="6"/>
  <c r="F18" i="10" s="1"/>
  <c r="Q28" i="7"/>
  <c r="R47" i="7"/>
  <c r="I66" i="7"/>
  <c r="P74" i="7"/>
  <c r="L70" i="8"/>
  <c r="G73" i="8"/>
  <c r="O73" i="8"/>
  <c r="M73" i="8"/>
  <c r="K76" i="8"/>
  <c r="R18" i="8"/>
  <c r="Q45" i="8"/>
  <c r="Q60" i="8"/>
  <c r="G72" i="8"/>
  <c r="R9" i="9"/>
  <c r="L43" i="9"/>
  <c r="H13" i="10" s="1"/>
  <c r="J47" i="9"/>
  <c r="K50" i="9"/>
  <c r="Q21" i="2"/>
  <c r="R28" i="2"/>
  <c r="R38" i="2"/>
  <c r="R42" i="2"/>
  <c r="Q63" i="2"/>
  <c r="R71" i="2"/>
  <c r="Q73" i="2"/>
  <c r="Q77" i="2"/>
  <c r="Q91" i="2"/>
  <c r="R151" i="2"/>
  <c r="Q183" i="2"/>
  <c r="R185" i="2"/>
  <c r="R194" i="2"/>
  <c r="R198" i="2"/>
  <c r="R215" i="2"/>
  <c r="R223" i="2"/>
  <c r="Q246" i="2"/>
  <c r="R254" i="2"/>
  <c r="R268" i="2"/>
  <c r="Q283" i="2"/>
  <c r="Q291" i="2"/>
  <c r="N85" i="3"/>
  <c r="J36" i="10" s="1"/>
  <c r="Q49" i="3"/>
  <c r="Q70" i="3"/>
  <c r="Q75" i="3"/>
  <c r="R4" i="5"/>
  <c r="G67" i="5"/>
  <c r="O66" i="5"/>
  <c r="Q11" i="5"/>
  <c r="K69" i="5"/>
  <c r="G23" i="10" s="1"/>
  <c r="Q19" i="5"/>
  <c r="Q27" i="5"/>
  <c r="R50" i="5"/>
  <c r="H93" i="5"/>
  <c r="P94" i="5"/>
  <c r="I64" i="5"/>
  <c r="I65" i="5" s="1"/>
  <c r="H76" i="5"/>
  <c r="H77" i="5" s="1"/>
  <c r="Q17" i="6"/>
  <c r="M78" i="6"/>
  <c r="Q43" i="6"/>
  <c r="L83" i="6"/>
  <c r="L59" i="7"/>
  <c r="H5" i="10" s="1"/>
  <c r="H63" i="7"/>
  <c r="P63" i="7"/>
  <c r="I68" i="7"/>
  <c r="E9" i="10" s="1"/>
  <c r="M72" i="7"/>
  <c r="Q4" i="8"/>
  <c r="O67" i="8"/>
  <c r="R8" i="8"/>
  <c r="M70" i="8"/>
  <c r="R19" i="8"/>
  <c r="G78" i="8"/>
  <c r="C33" i="10" s="1"/>
  <c r="O78" i="8"/>
  <c r="K33" i="10" s="1"/>
  <c r="R29" i="8"/>
  <c r="R37" i="8"/>
  <c r="J63" i="8"/>
  <c r="N72" i="8"/>
  <c r="J38" i="9"/>
  <c r="M34" i="9"/>
  <c r="R6" i="9"/>
  <c r="M44" i="9"/>
  <c r="K43" i="9"/>
  <c r="G13" i="10" s="1"/>
  <c r="H49" i="9"/>
  <c r="D15" i="10" s="1"/>
  <c r="P49" i="9"/>
  <c r="L15" i="10" s="1"/>
  <c r="L50" i="9"/>
  <c r="R59" i="2"/>
  <c r="R70" i="2"/>
  <c r="Q70" i="2"/>
  <c r="Q82" i="2"/>
  <c r="Q110" i="2"/>
  <c r="R129" i="2"/>
  <c r="R138" i="2"/>
  <c r="Q142" i="2"/>
  <c r="R143" i="2"/>
  <c r="R182" i="2"/>
  <c r="R207" i="2"/>
  <c r="Q243" i="2"/>
  <c r="R246" i="2"/>
  <c r="R279" i="2"/>
  <c r="R299" i="2"/>
  <c r="R307" i="2"/>
  <c r="Q310" i="2"/>
  <c r="Q311" i="2"/>
  <c r="R313" i="2"/>
  <c r="R322" i="2"/>
  <c r="R326" i="2"/>
  <c r="S326" i="2" s="1"/>
  <c r="R335" i="2"/>
  <c r="O85" i="3"/>
  <c r="K36" i="10" s="1"/>
  <c r="R25" i="3"/>
  <c r="R33" i="3"/>
  <c r="I94" i="3"/>
  <c r="E39" i="10" s="1"/>
  <c r="P97" i="3"/>
  <c r="L40" i="10" s="1"/>
  <c r="K101" i="3"/>
  <c r="M100" i="3"/>
  <c r="I41" i="10" s="1"/>
  <c r="R75" i="3"/>
  <c r="P98" i="3"/>
  <c r="Q4" i="5"/>
  <c r="K79" i="5"/>
  <c r="J84" i="5"/>
  <c r="F28" i="10" s="1"/>
  <c r="R51" i="5"/>
  <c r="I94" i="5"/>
  <c r="Q55" i="5"/>
  <c r="J64" i="5"/>
  <c r="J65" i="5" s="1"/>
  <c r="P88" i="5"/>
  <c r="P89" i="5" s="1"/>
  <c r="R10" i="6"/>
  <c r="R13" i="6"/>
  <c r="Q32" i="6"/>
  <c r="O77" i="6"/>
  <c r="K17" i="10" s="1"/>
  <c r="R35" i="6"/>
  <c r="N80" i="6"/>
  <c r="J18" i="10" s="1"/>
  <c r="R65" i="6"/>
  <c r="N63" i="7"/>
  <c r="N66" i="7"/>
  <c r="J68" i="7"/>
  <c r="F9" i="10" s="1"/>
  <c r="O71" i="7"/>
  <c r="K10" i="10" s="1"/>
  <c r="Q45" i="7"/>
  <c r="G56" i="7"/>
  <c r="C3" i="10" s="1"/>
  <c r="I59" i="7"/>
  <c r="I73" i="8"/>
  <c r="R16" i="8"/>
  <c r="M75" i="8"/>
  <c r="I32" i="10" s="1"/>
  <c r="G75" i="8"/>
  <c r="C32" i="10" s="1"/>
  <c r="O76" i="8"/>
  <c r="M81" i="8"/>
  <c r="I34" i="10" s="1"/>
  <c r="O72" i="8"/>
  <c r="K34" i="9"/>
  <c r="I33" i="9"/>
  <c r="E9" i="11" s="1"/>
  <c r="R3" i="9"/>
  <c r="N44" i="9"/>
  <c r="L44" i="9"/>
  <c r="H44" i="9"/>
  <c r="P44" i="9"/>
  <c r="L47" i="9"/>
  <c r="R23" i="9"/>
  <c r="L46" i="9"/>
  <c r="H14" i="10" s="1"/>
  <c r="Q89" i="2"/>
  <c r="R105" i="2"/>
  <c r="Q105" i="2"/>
  <c r="R122" i="2"/>
  <c r="Q122" i="2"/>
  <c r="R147" i="2"/>
  <c r="Q147" i="2"/>
  <c r="R230" i="2"/>
  <c r="Q230" i="2"/>
  <c r="O78" i="3"/>
  <c r="K3" i="11" s="1"/>
  <c r="R34" i="3"/>
  <c r="Q34" i="3"/>
  <c r="L88" i="3"/>
  <c r="H37" i="10" s="1"/>
  <c r="L60" i="5"/>
  <c r="R45" i="5"/>
  <c r="G81" i="5"/>
  <c r="C27" i="10" s="1"/>
  <c r="Q45" i="5"/>
  <c r="L70" i="6"/>
  <c r="H6" i="11" s="1"/>
  <c r="L74" i="6"/>
  <c r="H16" i="10" s="1"/>
  <c r="L71" i="6"/>
  <c r="J71" i="6"/>
  <c r="R3" i="6"/>
  <c r="R67" i="6"/>
  <c r="Q67" i="6"/>
  <c r="R34" i="8"/>
  <c r="I78" i="8"/>
  <c r="E33" i="10" s="1"/>
  <c r="Q34" i="8"/>
  <c r="L342" i="2"/>
  <c r="L343" i="2"/>
  <c r="I343" i="2"/>
  <c r="R9" i="2"/>
  <c r="R41" i="2"/>
  <c r="Q41" i="2"/>
  <c r="Q46" i="2"/>
  <c r="R65" i="2"/>
  <c r="Q68" i="2"/>
  <c r="R84" i="2"/>
  <c r="R92" i="2"/>
  <c r="Q161" i="2"/>
  <c r="R161" i="2"/>
  <c r="R171" i="2"/>
  <c r="Q171" i="2"/>
  <c r="Q289" i="2"/>
  <c r="R289" i="2"/>
  <c r="R16" i="3"/>
  <c r="Q16" i="3"/>
  <c r="Q30" i="3"/>
  <c r="R31" i="3"/>
  <c r="Q31" i="3"/>
  <c r="G91" i="3"/>
  <c r="O91" i="3"/>
  <c r="K38" i="10" s="1"/>
  <c r="Q77" i="3"/>
  <c r="M64" i="5"/>
  <c r="M63" i="5"/>
  <c r="R9" i="5"/>
  <c r="R15" i="5"/>
  <c r="R35" i="5"/>
  <c r="K82" i="5"/>
  <c r="K81" i="5"/>
  <c r="G27" i="10" s="1"/>
  <c r="Q52" i="5"/>
  <c r="Q11" i="6"/>
  <c r="R36" i="6"/>
  <c r="Q52" i="6"/>
  <c r="R31" i="8"/>
  <c r="R46" i="8"/>
  <c r="Q46" i="8"/>
  <c r="R18" i="9"/>
  <c r="Q18" i="9"/>
  <c r="R165" i="2"/>
  <c r="Q165" i="2"/>
  <c r="M41" i="9"/>
  <c r="M40" i="9"/>
  <c r="I12" i="10" s="1"/>
  <c r="J43" i="9"/>
  <c r="F13" i="10" s="1"/>
  <c r="R17" i="9"/>
  <c r="Q7" i="2"/>
  <c r="Q74" i="2"/>
  <c r="R74" i="2"/>
  <c r="Q98" i="2"/>
  <c r="R98" i="2"/>
  <c r="R176" i="2"/>
  <c r="Q176" i="2"/>
  <c r="R238" i="2"/>
  <c r="Q238" i="2"/>
  <c r="H88" i="3"/>
  <c r="D37" i="10" s="1"/>
  <c r="R13" i="3"/>
  <c r="H89" i="3"/>
  <c r="Q50" i="6"/>
  <c r="R50" i="6"/>
  <c r="L75" i="6"/>
  <c r="J343" i="2"/>
  <c r="Q10" i="2"/>
  <c r="R10" i="2"/>
  <c r="R18" i="2"/>
  <c r="Q34" i="2"/>
  <c r="R34" i="2"/>
  <c r="Q36" i="2"/>
  <c r="Q47" i="2"/>
  <c r="Q52" i="2"/>
  <c r="Q61" i="2"/>
  <c r="Q88" i="2"/>
  <c r="R93" i="2"/>
  <c r="Q93" i="2"/>
  <c r="R103" i="2"/>
  <c r="Q103" i="2"/>
  <c r="R166" i="2"/>
  <c r="Q166" i="2"/>
  <c r="Q179" i="2"/>
  <c r="R202" i="2"/>
  <c r="R211" i="2"/>
  <c r="Q211" i="2"/>
  <c r="R258" i="2"/>
  <c r="R294" i="2"/>
  <c r="Q294" i="2"/>
  <c r="Q307" i="2"/>
  <c r="R330" i="2"/>
  <c r="I88" i="3"/>
  <c r="E37" i="10" s="1"/>
  <c r="I89" i="3"/>
  <c r="Q13" i="3"/>
  <c r="N92" i="3"/>
  <c r="N91" i="3"/>
  <c r="J38" i="10" s="1"/>
  <c r="R39" i="3"/>
  <c r="Q39" i="3"/>
  <c r="J101" i="3"/>
  <c r="R40" i="5"/>
  <c r="Q40" i="5"/>
  <c r="G78" i="5"/>
  <c r="C26" i="10" s="1"/>
  <c r="Q43" i="5"/>
  <c r="J56" i="7"/>
  <c r="F3" i="10" s="1"/>
  <c r="J52" i="7"/>
  <c r="F7" i="11" s="1"/>
  <c r="J57" i="7"/>
  <c r="R49" i="7"/>
  <c r="Q49" i="7"/>
  <c r="Q7" i="8"/>
  <c r="R7" i="8"/>
  <c r="P63" i="8"/>
  <c r="I79" i="8"/>
  <c r="K342" i="2"/>
  <c r="K343" i="2"/>
  <c r="R20" i="2"/>
  <c r="R76" i="2"/>
  <c r="R227" i="2"/>
  <c r="R293" i="2"/>
  <c r="Q293" i="2"/>
  <c r="R4" i="2"/>
  <c r="Q20" i="2"/>
  <c r="Q100" i="2"/>
  <c r="Q227" i="2"/>
  <c r="R245" i="2"/>
  <c r="Q245" i="2"/>
  <c r="R304" i="2"/>
  <c r="Q304" i="2"/>
  <c r="R317" i="2"/>
  <c r="Q317" i="2"/>
  <c r="R52" i="3"/>
  <c r="Q17" i="5"/>
  <c r="R17" i="5"/>
  <c r="Q35" i="5"/>
  <c r="I53" i="7"/>
  <c r="I56" i="7"/>
  <c r="E3" i="10" s="1"/>
  <c r="I52" i="7"/>
  <c r="E7" i="11" s="1"/>
  <c r="I57" i="7"/>
  <c r="H342" i="2"/>
  <c r="P342" i="2"/>
  <c r="Q16" i="2"/>
  <c r="Q24" i="2"/>
  <c r="R29" i="2"/>
  <c r="Q29" i="2"/>
  <c r="R39" i="2"/>
  <c r="Q39" i="2"/>
  <c r="R53" i="2"/>
  <c r="Q53" i="2"/>
  <c r="Q64" i="2"/>
  <c r="R72" i="2"/>
  <c r="Q72" i="2"/>
  <c r="Q75" i="2"/>
  <c r="Q83" i="2"/>
  <c r="R88" i="2"/>
  <c r="R95" i="2"/>
  <c r="Q101" i="2"/>
  <c r="R107" i="2"/>
  <c r="Q107" i="2"/>
  <c r="R112" i="2"/>
  <c r="Q112" i="2"/>
  <c r="Q115" i="2"/>
  <c r="Q117" i="2"/>
  <c r="Q143" i="2"/>
  <c r="Q190" i="2"/>
  <c r="Q199" i="2"/>
  <c r="Q225" i="2"/>
  <c r="R225" i="2"/>
  <c r="R235" i="2"/>
  <c r="Q235" i="2"/>
  <c r="Q271" i="2"/>
  <c r="Q318" i="2"/>
  <c r="Q327" i="2"/>
  <c r="R4" i="3"/>
  <c r="Q4" i="3"/>
  <c r="R21" i="3"/>
  <c r="Q21" i="3"/>
  <c r="G92" i="3"/>
  <c r="O92" i="3"/>
  <c r="Q46" i="3"/>
  <c r="Q56" i="3"/>
  <c r="H100" i="3"/>
  <c r="P100" i="3"/>
  <c r="L41" i="10" s="1"/>
  <c r="R2" i="4"/>
  <c r="G4" i="4"/>
  <c r="Q2" i="4"/>
  <c r="E3" i="4" s="1"/>
  <c r="A3" i="4" s="1"/>
  <c r="G3" i="4"/>
  <c r="O4" i="4"/>
  <c r="O3" i="4"/>
  <c r="K4" i="11" s="1"/>
  <c r="M57" i="5"/>
  <c r="M60" i="5"/>
  <c r="M61" i="5"/>
  <c r="M56" i="5"/>
  <c r="I5" i="11" s="1"/>
  <c r="Q14" i="5"/>
  <c r="R22" i="5"/>
  <c r="Q22" i="5"/>
  <c r="N73" i="5"/>
  <c r="L72" i="5"/>
  <c r="H24" i="10" s="1"/>
  <c r="R37" i="5"/>
  <c r="Q37" i="5"/>
  <c r="G76" i="5"/>
  <c r="G75" i="5"/>
  <c r="C25" i="10" s="1"/>
  <c r="K84" i="5"/>
  <c r="G28" i="10" s="1"/>
  <c r="R49" i="5"/>
  <c r="K74" i="6"/>
  <c r="G16" i="10" s="1"/>
  <c r="N77" i="6"/>
  <c r="J17" i="10" s="1"/>
  <c r="L77" i="6"/>
  <c r="H17" i="10" s="1"/>
  <c r="K70" i="8"/>
  <c r="K69" i="8"/>
  <c r="K62" i="8"/>
  <c r="G8" i="11" s="1"/>
  <c r="R17" i="2"/>
  <c r="Q17" i="2"/>
  <c r="Q71" i="2"/>
  <c r="R79" i="2"/>
  <c r="Q79" i="2"/>
  <c r="Q95" i="2"/>
  <c r="R100" i="2"/>
  <c r="R119" i="2"/>
  <c r="R126" i="2"/>
  <c r="Q126" i="2"/>
  <c r="R248" i="2"/>
  <c r="Q248" i="2"/>
  <c r="Q329" i="2"/>
  <c r="R329" i="2"/>
  <c r="R7" i="3"/>
  <c r="G83" i="3"/>
  <c r="Q7" i="3"/>
  <c r="G79" i="3"/>
  <c r="Q64" i="3"/>
  <c r="R32" i="5"/>
  <c r="Q32" i="5"/>
  <c r="Q31" i="2"/>
  <c r="R55" i="2"/>
  <c r="Q55" i="2"/>
  <c r="R60" i="2"/>
  <c r="Q60" i="2"/>
  <c r="R217" i="2"/>
  <c r="P88" i="3"/>
  <c r="P89" i="3"/>
  <c r="R31" i="5"/>
  <c r="J73" i="5"/>
  <c r="R9" i="6"/>
  <c r="Q9" i="6"/>
  <c r="O343" i="2"/>
  <c r="R2" i="2"/>
  <c r="R8" i="2"/>
  <c r="Q8" i="2"/>
  <c r="Q11" i="2"/>
  <c r="Q19" i="2"/>
  <c r="R24" i="2"/>
  <c r="R31" i="2"/>
  <c r="Q37" i="2"/>
  <c r="R43" i="2"/>
  <c r="Q43" i="2"/>
  <c r="R48" i="2"/>
  <c r="Q48" i="2"/>
  <c r="R67" i="2"/>
  <c r="Q67" i="2"/>
  <c r="R83" i="2"/>
  <c r="R86" i="2"/>
  <c r="Q86" i="2"/>
  <c r="R91" i="2"/>
  <c r="Q94" i="2"/>
  <c r="R96" i="2"/>
  <c r="R99" i="2"/>
  <c r="R104" i="2"/>
  <c r="R118" i="2"/>
  <c r="Q118" i="2"/>
  <c r="Q121" i="2"/>
  <c r="R121" i="2"/>
  <c r="Q128" i="2"/>
  <c r="R128" i="2"/>
  <c r="R134" i="2"/>
  <c r="Q137" i="2"/>
  <c r="R137" i="2"/>
  <c r="R160" i="2"/>
  <c r="Q160" i="2"/>
  <c r="R163" i="2"/>
  <c r="R180" i="2"/>
  <c r="Q180" i="2"/>
  <c r="R184" i="2"/>
  <c r="Q184" i="2"/>
  <c r="Q196" i="2"/>
  <c r="Q206" i="2"/>
  <c r="R229" i="2"/>
  <c r="Q229" i="2"/>
  <c r="R262" i="2"/>
  <c r="Q265" i="2"/>
  <c r="R265" i="2"/>
  <c r="R288" i="2"/>
  <c r="Q288" i="2"/>
  <c r="R308" i="2"/>
  <c r="Q308" i="2"/>
  <c r="R312" i="2"/>
  <c r="Q312" i="2"/>
  <c r="Q324" i="2"/>
  <c r="Q334" i="2"/>
  <c r="R9" i="3"/>
  <c r="H85" i="3"/>
  <c r="P86" i="3"/>
  <c r="P85" i="3"/>
  <c r="R26" i="3"/>
  <c r="Q26" i="3"/>
  <c r="N95" i="3"/>
  <c r="Q72" i="3"/>
  <c r="N60" i="5"/>
  <c r="N57" i="5"/>
  <c r="N61" i="5"/>
  <c r="N56" i="5"/>
  <c r="J5" i="11" s="1"/>
  <c r="K70" i="5"/>
  <c r="G73" i="5"/>
  <c r="G72" i="5"/>
  <c r="R30" i="5"/>
  <c r="Q30" i="5"/>
  <c r="O73" i="5"/>
  <c r="O72" i="5"/>
  <c r="K24" i="10" s="1"/>
  <c r="N78" i="5"/>
  <c r="J26" i="10" s="1"/>
  <c r="R28" i="6"/>
  <c r="Q28" i="6"/>
  <c r="Q58" i="6"/>
  <c r="R58" i="6"/>
  <c r="Q201" i="2"/>
  <c r="R201" i="2"/>
  <c r="R224" i="2"/>
  <c r="Q224" i="2"/>
  <c r="R24" i="3"/>
  <c r="Q24" i="3"/>
  <c r="M79" i="3"/>
  <c r="N88" i="5"/>
  <c r="N87" i="5"/>
  <c r="J57" i="5"/>
  <c r="R12" i="2"/>
  <c r="R15" i="2"/>
  <c r="Q15" i="2"/>
  <c r="R120" i="2"/>
  <c r="Q120" i="2"/>
  <c r="R189" i="2"/>
  <c r="Q189" i="2"/>
  <c r="Q332" i="2"/>
  <c r="O79" i="3"/>
  <c r="M52" i="7"/>
  <c r="I7" i="11" s="1"/>
  <c r="M59" i="7"/>
  <c r="I5" i="10" s="1"/>
  <c r="M60" i="7"/>
  <c r="I63" i="7"/>
  <c r="I62" i="7"/>
  <c r="R5" i="7"/>
  <c r="R3" i="2"/>
  <c r="Q3" i="2"/>
  <c r="R19" i="2"/>
  <c r="R22" i="2"/>
  <c r="Q22" i="2"/>
  <c r="R27" i="2"/>
  <c r="Q30" i="2"/>
  <c r="R32" i="2"/>
  <c r="R35" i="2"/>
  <c r="R40" i="2"/>
  <c r="Q59" i="2"/>
  <c r="R62" i="2"/>
  <c r="Q62" i="2"/>
  <c r="Q78" i="2"/>
  <c r="R81" i="2"/>
  <c r="Q81" i="2"/>
  <c r="Q102" i="2"/>
  <c r="R110" i="2"/>
  <c r="Q113" i="2"/>
  <c r="Q140" i="2"/>
  <c r="R153" i="2"/>
  <c r="R159" i="2"/>
  <c r="Q163" i="2"/>
  <c r="R174" i="2"/>
  <c r="Q174" i="2"/>
  <c r="R181" i="2"/>
  <c r="Q181" i="2"/>
  <c r="Q222" i="2"/>
  <c r="R240" i="2"/>
  <c r="Q240" i="2"/>
  <c r="Q247" i="2"/>
  <c r="R253" i="2"/>
  <c r="Q253" i="2"/>
  <c r="Q268" i="2"/>
  <c r="R281" i="2"/>
  <c r="R287" i="2"/>
  <c r="R302" i="2"/>
  <c r="Q302" i="2"/>
  <c r="R309" i="2"/>
  <c r="Q309" i="2"/>
  <c r="Q315" i="2"/>
  <c r="G82" i="3"/>
  <c r="O82" i="3"/>
  <c r="Q9" i="3"/>
  <c r="R56" i="3"/>
  <c r="R65" i="3"/>
  <c r="P101" i="3"/>
  <c r="J88" i="3"/>
  <c r="F37" i="10" s="1"/>
  <c r="O79" i="5"/>
  <c r="N79" i="5"/>
  <c r="K71" i="6"/>
  <c r="I70" i="6"/>
  <c r="E6" i="11" s="1"/>
  <c r="I75" i="6"/>
  <c r="Q3" i="6"/>
  <c r="M70" i="6"/>
  <c r="I6" i="11" s="1"/>
  <c r="M71" i="6"/>
  <c r="N78" i="6"/>
  <c r="R41" i="6"/>
  <c r="R31" i="7"/>
  <c r="Q31" i="7"/>
  <c r="L79" i="3"/>
  <c r="N89" i="3"/>
  <c r="N88" i="3"/>
  <c r="J37" i="10" s="1"/>
  <c r="R15" i="3"/>
  <c r="G88" i="3"/>
  <c r="Q15" i="3"/>
  <c r="M94" i="3"/>
  <c r="I39" i="10" s="1"/>
  <c r="M95" i="3"/>
  <c r="Q51" i="3"/>
  <c r="I97" i="3"/>
  <c r="E40" i="10" s="1"/>
  <c r="M101" i="3"/>
  <c r="I98" i="3"/>
  <c r="H67" i="5"/>
  <c r="R11" i="5"/>
  <c r="G70" i="5"/>
  <c r="R16" i="5"/>
  <c r="G69" i="5"/>
  <c r="C23" i="10" s="1"/>
  <c r="Q16" i="5"/>
  <c r="R26" i="5"/>
  <c r="R36" i="5"/>
  <c r="Q36" i="5"/>
  <c r="Q39" i="5"/>
  <c r="R46" i="5"/>
  <c r="Q54" i="5"/>
  <c r="K61" i="5"/>
  <c r="J85" i="5"/>
  <c r="Q8" i="6"/>
  <c r="R19" i="6"/>
  <c r="Q19" i="6"/>
  <c r="Q27" i="6"/>
  <c r="R37" i="6"/>
  <c r="R38" i="6"/>
  <c r="R42" i="6"/>
  <c r="R43" i="6"/>
  <c r="Q63" i="6"/>
  <c r="K59" i="7"/>
  <c r="G5" i="10" s="1"/>
  <c r="K60" i="7"/>
  <c r="R30" i="7"/>
  <c r="Q30" i="7"/>
  <c r="R41" i="7"/>
  <c r="Q41" i="7"/>
  <c r="I62" i="8"/>
  <c r="E8" i="11" s="1"/>
  <c r="I63" i="8"/>
  <c r="R2" i="8"/>
  <c r="I67" i="8"/>
  <c r="I91" i="5" s="1"/>
  <c r="I66" i="8"/>
  <c r="Q2" i="8"/>
  <c r="J44" i="9"/>
  <c r="N47" i="9"/>
  <c r="N46" i="9"/>
  <c r="J14" i="10" s="1"/>
  <c r="R24" i="9"/>
  <c r="Q24" i="9"/>
  <c r="R30" i="3"/>
  <c r="Q33" i="3"/>
  <c r="R69" i="3"/>
  <c r="R74" i="3"/>
  <c r="Q74" i="3"/>
  <c r="H94" i="3"/>
  <c r="P67" i="5"/>
  <c r="O70" i="5"/>
  <c r="R21" i="5"/>
  <c r="Q21" i="5"/>
  <c r="J342" i="2"/>
  <c r="R13" i="2"/>
  <c r="Q58" i="2"/>
  <c r="R77" i="2"/>
  <c r="R130" i="2"/>
  <c r="Q145" i="2"/>
  <c r="R155" i="2"/>
  <c r="R168" i="2"/>
  <c r="Q168" i="2"/>
  <c r="R173" i="2"/>
  <c r="Q173" i="2"/>
  <c r="R186" i="2"/>
  <c r="R188" i="2"/>
  <c r="Q188" i="2"/>
  <c r="Q191" i="2"/>
  <c r="Q209" i="2"/>
  <c r="R219" i="2"/>
  <c r="R232" i="2"/>
  <c r="Q232" i="2"/>
  <c r="R237" i="2"/>
  <c r="Q237" i="2"/>
  <c r="R250" i="2"/>
  <c r="R252" i="2"/>
  <c r="Q252" i="2"/>
  <c r="Q255" i="2"/>
  <c r="Q273" i="2"/>
  <c r="R291" i="2"/>
  <c r="R296" i="2"/>
  <c r="Q296" i="2"/>
  <c r="R301" i="2"/>
  <c r="Q301" i="2"/>
  <c r="R314" i="2"/>
  <c r="R316" i="2"/>
  <c r="Q316" i="2"/>
  <c r="Q319" i="2"/>
  <c r="Q337" i="2"/>
  <c r="M82" i="3"/>
  <c r="R6" i="3"/>
  <c r="Q6" i="3"/>
  <c r="Q12" i="3"/>
  <c r="O89" i="3"/>
  <c r="R18" i="3"/>
  <c r="Q18" i="3"/>
  <c r="R23" i="3"/>
  <c r="Q23" i="3"/>
  <c r="M91" i="3"/>
  <c r="I38" i="10" s="1"/>
  <c r="R36" i="3"/>
  <c r="R38" i="3"/>
  <c r="Q38" i="3"/>
  <c r="Q41" i="3"/>
  <c r="R51" i="3"/>
  <c r="J98" i="3"/>
  <c r="Q59" i="3"/>
  <c r="N101" i="3"/>
  <c r="Q67" i="3"/>
  <c r="R77" i="3"/>
  <c r="H79" i="3"/>
  <c r="J92" i="3"/>
  <c r="N4" i="4"/>
  <c r="N3" i="4"/>
  <c r="J4" i="11" s="1"/>
  <c r="I57" i="5"/>
  <c r="L64" i="5"/>
  <c r="L63" i="5"/>
  <c r="I67" i="5"/>
  <c r="Q9" i="5"/>
  <c r="H70" i="5"/>
  <c r="H69" i="5"/>
  <c r="D23" i="10" s="1"/>
  <c r="P70" i="5"/>
  <c r="P69" i="5"/>
  <c r="L23" i="10" s="1"/>
  <c r="R19" i="5"/>
  <c r="R24" i="5"/>
  <c r="Q24" i="5"/>
  <c r="R29" i="5"/>
  <c r="Q29" i="5"/>
  <c r="M73" i="5"/>
  <c r="R34" i="5"/>
  <c r="N76" i="5"/>
  <c r="N75" i="5"/>
  <c r="J25" i="10" s="1"/>
  <c r="L78" i="5"/>
  <c r="H26" i="10" s="1"/>
  <c r="Q42" i="5"/>
  <c r="Q44" i="5"/>
  <c r="K85" i="5"/>
  <c r="Q47" i="5"/>
  <c r="L88" i="5"/>
  <c r="L87" i="5"/>
  <c r="J94" i="5"/>
  <c r="J93" i="5"/>
  <c r="H66" i="5"/>
  <c r="K73" i="5"/>
  <c r="J75" i="6"/>
  <c r="R14" i="6"/>
  <c r="Q14" i="6"/>
  <c r="Q22" i="6"/>
  <c r="R27" i="6"/>
  <c r="L78" i="6"/>
  <c r="R33" i="6"/>
  <c r="Q33" i="6"/>
  <c r="R49" i="6"/>
  <c r="Q49" i="6"/>
  <c r="R60" i="6"/>
  <c r="Q60" i="6"/>
  <c r="P83" i="6"/>
  <c r="P84" i="6"/>
  <c r="R68" i="6"/>
  <c r="M89" i="6"/>
  <c r="G69" i="7"/>
  <c r="G68" i="7"/>
  <c r="R12" i="7"/>
  <c r="Q12" i="7"/>
  <c r="O69" i="7"/>
  <c r="O68" i="7"/>
  <c r="K9" i="10" s="1"/>
  <c r="G72" i="7"/>
  <c r="R23" i="7"/>
  <c r="G71" i="7"/>
  <c r="Q23" i="7"/>
  <c r="O72" i="7"/>
  <c r="R29" i="7"/>
  <c r="R51" i="7"/>
  <c r="R14" i="8"/>
  <c r="Q14" i="8"/>
  <c r="R52" i="8"/>
  <c r="Q52" i="8"/>
  <c r="H38" i="9"/>
  <c r="H37" i="9"/>
  <c r="Q3" i="9"/>
  <c r="H33" i="9"/>
  <c r="D9" i="11" s="1"/>
  <c r="P38" i="9"/>
  <c r="P37" i="9"/>
  <c r="L11" i="10" s="1"/>
  <c r="P33" i="9"/>
  <c r="L9" i="11" s="1"/>
  <c r="Q6" i="9"/>
  <c r="Q17" i="9"/>
  <c r="G47" i="9"/>
  <c r="O47" i="9"/>
  <c r="Q11" i="9"/>
  <c r="R11" i="9"/>
  <c r="M342" i="2"/>
  <c r="M343" i="2"/>
  <c r="R5" i="2"/>
  <c r="Q50" i="2"/>
  <c r="R69" i="2"/>
  <c r="R114" i="2"/>
  <c r="Q114" i="2"/>
  <c r="R133" i="2"/>
  <c r="Q133" i="2"/>
  <c r="R146" i="2"/>
  <c r="R148" i="2"/>
  <c r="Q148" i="2"/>
  <c r="Q151" i="2"/>
  <c r="Q169" i="2"/>
  <c r="R179" i="2"/>
  <c r="R192" i="2"/>
  <c r="Q192" i="2"/>
  <c r="R197" i="2"/>
  <c r="Q197" i="2"/>
  <c r="R210" i="2"/>
  <c r="R212" i="2"/>
  <c r="Q212" i="2"/>
  <c r="Q215" i="2"/>
  <c r="Q233" i="2"/>
  <c r="R243" i="2"/>
  <c r="R256" i="2"/>
  <c r="Q256" i="2"/>
  <c r="R261" i="2"/>
  <c r="Q261" i="2"/>
  <c r="R274" i="2"/>
  <c r="R276" i="2"/>
  <c r="Q276" i="2"/>
  <c r="Q279" i="2"/>
  <c r="Q297" i="2"/>
  <c r="R315" i="2"/>
  <c r="R320" i="2"/>
  <c r="Q320" i="2"/>
  <c r="R325" i="2"/>
  <c r="Q325" i="2"/>
  <c r="R338" i="2"/>
  <c r="R340" i="2"/>
  <c r="Q340" i="2"/>
  <c r="H83" i="3"/>
  <c r="H78" i="3"/>
  <c r="D3" i="11" s="1"/>
  <c r="P83" i="3"/>
  <c r="P78" i="3"/>
  <c r="L3" i="11" s="1"/>
  <c r="J86" i="3"/>
  <c r="G89" i="3"/>
  <c r="Q19" i="3"/>
  <c r="H92" i="3"/>
  <c r="H91" i="3"/>
  <c r="R29" i="3"/>
  <c r="P92" i="3"/>
  <c r="P91" i="3"/>
  <c r="R42" i="3"/>
  <c r="Q42" i="3"/>
  <c r="R47" i="3"/>
  <c r="Q47" i="3"/>
  <c r="M98" i="3"/>
  <c r="Q60" i="3"/>
  <c r="I100" i="3"/>
  <c r="E41" i="10" s="1"/>
  <c r="I101" i="3"/>
  <c r="Q62" i="3"/>
  <c r="Q65" i="3"/>
  <c r="R70" i="3"/>
  <c r="G78" i="3"/>
  <c r="C3" i="11" s="1"/>
  <c r="P79" i="3"/>
  <c r="P82" i="3"/>
  <c r="L35" i="10" s="1"/>
  <c r="N86" i="3"/>
  <c r="G95" i="3"/>
  <c r="L4" i="4"/>
  <c r="L5" i="4" s="1"/>
  <c r="G57" i="5"/>
  <c r="O57" i="5"/>
  <c r="Q7" i="5"/>
  <c r="L67" i="5"/>
  <c r="R12" i="5"/>
  <c r="Q25" i="5"/>
  <c r="H72" i="5"/>
  <c r="D24" i="10" s="1"/>
  <c r="P73" i="5"/>
  <c r="G79" i="5"/>
  <c r="R43" i="5"/>
  <c r="L81" i="5"/>
  <c r="H27" i="10" s="1"/>
  <c r="R48" i="5"/>
  <c r="Q48" i="5"/>
  <c r="R53" i="5"/>
  <c r="Q53" i="5"/>
  <c r="O88" i="5"/>
  <c r="O87" i="5"/>
  <c r="M94" i="5"/>
  <c r="K57" i="5"/>
  <c r="M75" i="6"/>
  <c r="Q4" i="6"/>
  <c r="Q6" i="6"/>
  <c r="Q15" i="6"/>
  <c r="R20" i="6"/>
  <c r="Q20" i="6"/>
  <c r="Q25" i="6"/>
  <c r="Q29" i="6"/>
  <c r="G78" i="6"/>
  <c r="G77" i="6"/>
  <c r="C17" i="10" s="1"/>
  <c r="O78" i="6"/>
  <c r="R31" i="6"/>
  <c r="M80" i="6"/>
  <c r="I18" i="10" s="1"/>
  <c r="R62" i="6"/>
  <c r="Q62" i="6"/>
  <c r="K89" i="6"/>
  <c r="K90" i="6"/>
  <c r="H83" i="6"/>
  <c r="R8" i="7"/>
  <c r="R17" i="7"/>
  <c r="Q17" i="7"/>
  <c r="M71" i="7"/>
  <c r="I10" i="10" s="1"/>
  <c r="Q42" i="7"/>
  <c r="R46" i="7"/>
  <c r="Q46" i="7"/>
  <c r="K53" i="7"/>
  <c r="H82" i="8"/>
  <c r="H81" i="8"/>
  <c r="D34" i="10" s="1"/>
  <c r="Q39" i="8"/>
  <c r="R39" i="8"/>
  <c r="P82" i="8"/>
  <c r="P81" i="8"/>
  <c r="L34" i="10" s="1"/>
  <c r="N50" i="9"/>
  <c r="Q26" i="2"/>
  <c r="R45" i="2"/>
  <c r="Q90" i="2"/>
  <c r="R109" i="2"/>
  <c r="R124" i="2"/>
  <c r="Q124" i="2"/>
  <c r="R131" i="2"/>
  <c r="R136" i="2"/>
  <c r="Q136" i="2"/>
  <c r="R141" i="2"/>
  <c r="Q141" i="2"/>
  <c r="R154" i="2"/>
  <c r="R156" i="2"/>
  <c r="Q156" i="2"/>
  <c r="Q159" i="2"/>
  <c r="Q177" i="2"/>
  <c r="R187" i="2"/>
  <c r="R200" i="2"/>
  <c r="Q200" i="2"/>
  <c r="R205" i="2"/>
  <c r="Q205" i="2"/>
  <c r="R218" i="2"/>
  <c r="R220" i="2"/>
  <c r="Q220" i="2"/>
  <c r="Q223" i="2"/>
  <c r="Q241" i="2"/>
  <c r="R251" i="2"/>
  <c r="R264" i="2"/>
  <c r="Q264" i="2"/>
  <c r="R269" i="2"/>
  <c r="Q269" i="2"/>
  <c r="R282" i="2"/>
  <c r="R284" i="2"/>
  <c r="Q284" i="2"/>
  <c r="Q287" i="2"/>
  <c r="Q305" i="2"/>
  <c r="R328" i="2"/>
  <c r="Q328" i="2"/>
  <c r="R333" i="2"/>
  <c r="Q333" i="2"/>
  <c r="Q10" i="3"/>
  <c r="R10" i="3"/>
  <c r="K88" i="3"/>
  <c r="G37" i="10" s="1"/>
  <c r="Q27" i="3"/>
  <c r="I92" i="3"/>
  <c r="I91" i="3"/>
  <c r="E38" i="10" s="1"/>
  <c r="Q29" i="3"/>
  <c r="R37" i="3"/>
  <c r="J95" i="3"/>
  <c r="R50" i="3"/>
  <c r="Q50" i="3"/>
  <c r="N97" i="3"/>
  <c r="J40" i="10" s="1"/>
  <c r="R55" i="3"/>
  <c r="Q55" i="3"/>
  <c r="R60" i="3"/>
  <c r="Q68" i="3"/>
  <c r="Q73" i="3"/>
  <c r="I78" i="3"/>
  <c r="E3" i="11" s="1"/>
  <c r="H61" i="5"/>
  <c r="P61" i="5"/>
  <c r="M66" i="5"/>
  <c r="Q10" i="5"/>
  <c r="Q15" i="5"/>
  <c r="L70" i="5"/>
  <c r="I73" i="5"/>
  <c r="Q33" i="5"/>
  <c r="O85" i="5"/>
  <c r="O84" i="5"/>
  <c r="K28" i="10" s="1"/>
  <c r="M67" i="5"/>
  <c r="O69" i="5"/>
  <c r="K23" i="10" s="1"/>
  <c r="N75" i="6"/>
  <c r="N74" i="6"/>
  <c r="J16" i="10" s="1"/>
  <c r="N71" i="6"/>
  <c r="Q23" i="6"/>
  <c r="R26" i="6"/>
  <c r="Q26" i="6"/>
  <c r="R39" i="6"/>
  <c r="Q39" i="6"/>
  <c r="Q42" i="6"/>
  <c r="Q44" i="6"/>
  <c r="Q55" i="6"/>
  <c r="Q65" i="6"/>
  <c r="R7" i="7"/>
  <c r="G62" i="7"/>
  <c r="H65" i="7"/>
  <c r="D8" i="10" s="1"/>
  <c r="H66" i="7"/>
  <c r="R10" i="7"/>
  <c r="P65" i="7"/>
  <c r="L8" i="10" s="1"/>
  <c r="P66" i="7"/>
  <c r="R16" i="7"/>
  <c r="R36" i="7"/>
  <c r="Q36" i="7"/>
  <c r="R42" i="7"/>
  <c r="M62" i="8"/>
  <c r="I8" i="11" s="1"/>
  <c r="L76" i="8"/>
  <c r="N79" i="8"/>
  <c r="K78" i="8"/>
  <c r="G33" i="10" s="1"/>
  <c r="R40" i="8"/>
  <c r="Q53" i="8"/>
  <c r="N343" i="2"/>
  <c r="Q2" i="2"/>
  <c r="G342" i="2"/>
  <c r="O342" i="2"/>
  <c r="Q5" i="2"/>
  <c r="Q12" i="2"/>
  <c r="R21" i="2"/>
  <c r="R50" i="2"/>
  <c r="Q66" i="2"/>
  <c r="Q69" i="2"/>
  <c r="Q76" i="2"/>
  <c r="R85" i="2"/>
  <c r="R116" i="2"/>
  <c r="Q116" i="2"/>
  <c r="Q129" i="2"/>
  <c r="Q131" i="2"/>
  <c r="R144" i="2"/>
  <c r="Q144" i="2"/>
  <c r="R149" i="2"/>
  <c r="Q149" i="2"/>
  <c r="R162" i="2"/>
  <c r="R164" i="2"/>
  <c r="Q164" i="2"/>
  <c r="Q167" i="2"/>
  <c r="R177" i="2"/>
  <c r="Q185" i="2"/>
  <c r="Q187" i="2"/>
  <c r="R195" i="2"/>
  <c r="R208" i="2"/>
  <c r="Q208" i="2"/>
  <c r="R213" i="2"/>
  <c r="Q213" i="2"/>
  <c r="R226" i="2"/>
  <c r="R228" i="2"/>
  <c r="Q228" i="2"/>
  <c r="Q231" i="2"/>
  <c r="R241" i="2"/>
  <c r="Q249" i="2"/>
  <c r="Q251" i="2"/>
  <c r="R259" i="2"/>
  <c r="R267" i="2"/>
  <c r="R272" i="2"/>
  <c r="Q272" i="2"/>
  <c r="R277" i="2"/>
  <c r="Q277" i="2"/>
  <c r="R290" i="2"/>
  <c r="R292" i="2"/>
  <c r="Q292" i="2"/>
  <c r="Q295" i="2"/>
  <c r="R305" i="2"/>
  <c r="Q313" i="2"/>
  <c r="R331" i="2"/>
  <c r="R336" i="2"/>
  <c r="Q336" i="2"/>
  <c r="R341" i="2"/>
  <c r="Q341" i="2"/>
  <c r="G343" i="2"/>
  <c r="J83" i="3"/>
  <c r="J79" i="3"/>
  <c r="J82" i="3"/>
  <c r="N78" i="3"/>
  <c r="J3" i="11" s="1"/>
  <c r="N79" i="3"/>
  <c r="R5" i="3"/>
  <c r="L86" i="3"/>
  <c r="R11" i="3"/>
  <c r="L89" i="3"/>
  <c r="R14" i="3"/>
  <c r="Q14" i="3"/>
  <c r="Q17" i="3"/>
  <c r="R27" i="3"/>
  <c r="J91" i="3"/>
  <c r="F38" i="10" s="1"/>
  <c r="Q35" i="3"/>
  <c r="Q37" i="3"/>
  <c r="K95" i="3"/>
  <c r="K94" i="3"/>
  <c r="G39" i="10" s="1"/>
  <c r="R45" i="3"/>
  <c r="G97" i="3"/>
  <c r="O97" i="3"/>
  <c r="K40" i="10" s="1"/>
  <c r="L97" i="3"/>
  <c r="H40" i="10" s="1"/>
  <c r="R58" i="3"/>
  <c r="Q58" i="3"/>
  <c r="K100" i="3"/>
  <c r="G41" i="10" s="1"/>
  <c r="G101" i="3"/>
  <c r="R63" i="3"/>
  <c r="G100" i="3"/>
  <c r="C41" i="10" s="1"/>
  <c r="Q63" i="3"/>
  <c r="O101" i="3"/>
  <c r="O100" i="3"/>
  <c r="K41" i="10" s="1"/>
  <c r="R68" i="3"/>
  <c r="Q76" i="3"/>
  <c r="J78" i="3"/>
  <c r="F3" i="11" s="1"/>
  <c r="I60" i="5"/>
  <c r="R5" i="5"/>
  <c r="Q5" i="5"/>
  <c r="R7" i="5"/>
  <c r="N67" i="5"/>
  <c r="R10" i="5"/>
  <c r="M69" i="5"/>
  <c r="I23" i="10" s="1"/>
  <c r="Q18" i="5"/>
  <c r="R20" i="5"/>
  <c r="Q20" i="5"/>
  <c r="Q23" i="5"/>
  <c r="J72" i="5"/>
  <c r="F24" i="10" s="1"/>
  <c r="R33" i="5"/>
  <c r="I79" i="5"/>
  <c r="I78" i="5"/>
  <c r="E26" i="10" s="1"/>
  <c r="Q38" i="5"/>
  <c r="M79" i="5"/>
  <c r="Q41" i="5"/>
  <c r="N82" i="5"/>
  <c r="H85" i="5"/>
  <c r="P84" i="5"/>
  <c r="L28" i="10" s="1"/>
  <c r="G94" i="5"/>
  <c r="G93" i="5"/>
  <c r="O94" i="5"/>
  <c r="O93" i="5"/>
  <c r="O67" i="5"/>
  <c r="L82" i="5"/>
  <c r="G85" i="5"/>
  <c r="G75" i="6"/>
  <c r="G71" i="6"/>
  <c r="G70" i="6"/>
  <c r="C6" i="11" s="1"/>
  <c r="R2" i="6"/>
  <c r="Q2" i="6"/>
  <c r="O75" i="6"/>
  <c r="O71" i="6"/>
  <c r="O74" i="6"/>
  <c r="K16" i="10" s="1"/>
  <c r="O70" i="6"/>
  <c r="K6" i="11" s="1"/>
  <c r="R7" i="6"/>
  <c r="Q7" i="6"/>
  <c r="Q10" i="6"/>
  <c r="Q21" i="6"/>
  <c r="R21" i="6"/>
  <c r="M77" i="6"/>
  <c r="I17" i="10" s="1"/>
  <c r="Q45" i="6"/>
  <c r="R45" i="6"/>
  <c r="R47" i="6"/>
  <c r="R48" i="6"/>
  <c r="R56" i="6"/>
  <c r="G81" i="6"/>
  <c r="Q56" i="6"/>
  <c r="O80" i="6"/>
  <c r="K18" i="10" s="1"/>
  <c r="O81" i="6"/>
  <c r="M84" i="6"/>
  <c r="M83" i="6"/>
  <c r="N70" i="6"/>
  <c r="J6" i="11" s="1"/>
  <c r="G74" i="6"/>
  <c r="C16" i="10" s="1"/>
  <c r="H84" i="6"/>
  <c r="G52" i="7"/>
  <c r="C7" i="11" s="1"/>
  <c r="Q10" i="7"/>
  <c r="R24" i="7"/>
  <c r="M74" i="7"/>
  <c r="M75" i="7"/>
  <c r="O62" i="7"/>
  <c r="K69" i="7"/>
  <c r="L63" i="8"/>
  <c r="L62" i="8"/>
  <c r="H8" i="11" s="1"/>
  <c r="J73" i="8"/>
  <c r="J72" i="8"/>
  <c r="R15" i="8"/>
  <c r="J81" i="8"/>
  <c r="F34" i="10" s="1"/>
  <c r="J82" i="8"/>
  <c r="O75" i="8"/>
  <c r="K32" i="10" s="1"/>
  <c r="O34" i="9"/>
  <c r="H343" i="2"/>
  <c r="P343" i="2"/>
  <c r="R26" i="2"/>
  <c r="Q42" i="2"/>
  <c r="Q45" i="2"/>
  <c r="R61" i="2"/>
  <c r="R90" i="2"/>
  <c r="Q106" i="2"/>
  <c r="Q109" i="2"/>
  <c r="R125" i="2"/>
  <c r="Q127" i="2"/>
  <c r="R139" i="2"/>
  <c r="R152" i="2"/>
  <c r="Q152" i="2"/>
  <c r="R157" i="2"/>
  <c r="Q157" i="2"/>
  <c r="R170" i="2"/>
  <c r="R172" i="2"/>
  <c r="Q172" i="2"/>
  <c r="Q175" i="2"/>
  <c r="Q193" i="2"/>
  <c r="R203" i="2"/>
  <c r="R216" i="2"/>
  <c r="Q216" i="2"/>
  <c r="R221" i="2"/>
  <c r="Q221" i="2"/>
  <c r="R234" i="2"/>
  <c r="R236" i="2"/>
  <c r="Q236" i="2"/>
  <c r="Q239" i="2"/>
  <c r="Q257" i="2"/>
  <c r="R275" i="2"/>
  <c r="R280" i="2"/>
  <c r="Q280" i="2"/>
  <c r="R285" i="2"/>
  <c r="Q285" i="2"/>
  <c r="R298" i="2"/>
  <c r="R300" i="2"/>
  <c r="Q300" i="2"/>
  <c r="Q303" i="2"/>
  <c r="Q321" i="2"/>
  <c r="R339" i="2"/>
  <c r="K83" i="3"/>
  <c r="K79" i="3"/>
  <c r="K82" i="3"/>
  <c r="K78" i="3"/>
  <c r="G3" i="11" s="1"/>
  <c r="R3" i="3"/>
  <c r="Q8" i="3"/>
  <c r="M86" i="3"/>
  <c r="M89" i="3"/>
  <c r="R20" i="3"/>
  <c r="R22" i="3"/>
  <c r="Q22" i="3"/>
  <c r="Q25" i="3"/>
  <c r="K91" i="3"/>
  <c r="G38" i="10" s="1"/>
  <c r="Q43" i="3"/>
  <c r="L94" i="3"/>
  <c r="H39" i="10" s="1"/>
  <c r="I95" i="3"/>
  <c r="Q45" i="3"/>
  <c r="R53" i="3"/>
  <c r="R61" i="3"/>
  <c r="L101" i="3"/>
  <c r="R66" i="3"/>
  <c r="Q66" i="3"/>
  <c r="R71" i="3"/>
  <c r="Q71" i="3"/>
  <c r="R76" i="3"/>
  <c r="N83" i="3"/>
  <c r="H98" i="3"/>
  <c r="J56" i="5"/>
  <c r="F5" i="11" s="1"/>
  <c r="R3" i="5"/>
  <c r="R8" i="5"/>
  <c r="Q8" i="5"/>
  <c r="R13" i="5"/>
  <c r="Q13" i="5"/>
  <c r="R18" i="5"/>
  <c r="Q26" i="5"/>
  <c r="R28" i="5"/>
  <c r="Q28" i="5"/>
  <c r="Q31" i="5"/>
  <c r="L76" i="5"/>
  <c r="L75" i="5"/>
  <c r="H25" i="10" s="1"/>
  <c r="J78" i="5"/>
  <c r="F26" i="10" s="1"/>
  <c r="J79" i="5"/>
  <c r="R38" i="5"/>
  <c r="G82" i="5"/>
  <c r="O81" i="5"/>
  <c r="K27" i="10" s="1"/>
  <c r="I84" i="5"/>
  <c r="E28" i="10" s="1"/>
  <c r="Q46" i="5"/>
  <c r="M85" i="5"/>
  <c r="M84" i="5"/>
  <c r="I28" i="10" s="1"/>
  <c r="Q49" i="5"/>
  <c r="K56" i="5"/>
  <c r="G5" i="11" s="1"/>
  <c r="I61" i="5"/>
  <c r="M70" i="5"/>
  <c r="I85" i="5"/>
  <c r="R4" i="6"/>
  <c r="Q18" i="6"/>
  <c r="R23" i="6"/>
  <c r="J77" i="6"/>
  <c r="F17" i="10" s="1"/>
  <c r="J78" i="6"/>
  <c r="Q35" i="6"/>
  <c r="R40" i="6"/>
  <c r="Q40" i="6"/>
  <c r="Q51" i="6"/>
  <c r="P80" i="6"/>
  <c r="L18" i="10" s="1"/>
  <c r="P81" i="6"/>
  <c r="Q59" i="6"/>
  <c r="N90" i="6"/>
  <c r="N89" i="6"/>
  <c r="Q68" i="6"/>
  <c r="Q7" i="7"/>
  <c r="R18" i="7"/>
  <c r="Q18" i="7"/>
  <c r="K72" i="7"/>
  <c r="R44" i="7"/>
  <c r="Q44" i="7"/>
  <c r="Q50" i="7"/>
  <c r="G63" i="7"/>
  <c r="H66" i="8"/>
  <c r="H90" i="5" s="1"/>
  <c r="D29" i="10" s="1"/>
  <c r="P66" i="8"/>
  <c r="P90" i="5" s="1"/>
  <c r="L29" i="10" s="1"/>
  <c r="N75" i="8"/>
  <c r="J32" i="10" s="1"/>
  <c r="N76" i="8"/>
  <c r="R20" i="8"/>
  <c r="Q20" i="8"/>
  <c r="G76" i="8"/>
  <c r="H34" i="9"/>
  <c r="P34" i="9"/>
  <c r="I50" i="9"/>
  <c r="Q2" i="3"/>
  <c r="R62" i="3"/>
  <c r="M83" i="3"/>
  <c r="O86" i="3"/>
  <c r="K92" i="3"/>
  <c r="G94" i="3"/>
  <c r="G98" i="3"/>
  <c r="O98" i="3"/>
  <c r="K4" i="4"/>
  <c r="K5" i="4" s="1"/>
  <c r="L61" i="5"/>
  <c r="H79" i="5"/>
  <c r="P79" i="5"/>
  <c r="R44" i="5"/>
  <c r="L56" i="5"/>
  <c r="H5" i="11" s="1"/>
  <c r="J61" i="5"/>
  <c r="P76" i="5"/>
  <c r="P77" i="5" s="1"/>
  <c r="H71" i="6"/>
  <c r="P71" i="6"/>
  <c r="Q5" i="6"/>
  <c r="R24" i="6"/>
  <c r="H78" i="6"/>
  <c r="P78" i="6"/>
  <c r="N83" i="6"/>
  <c r="R69" i="6"/>
  <c r="Q69" i="6"/>
  <c r="J74" i="6"/>
  <c r="F16" i="10" s="1"/>
  <c r="J84" i="6"/>
  <c r="H57" i="7"/>
  <c r="H53" i="7"/>
  <c r="H56" i="7"/>
  <c r="D3" i="10" s="1"/>
  <c r="H52" i="7"/>
  <c r="D7" i="11" s="1"/>
  <c r="P57" i="7"/>
  <c r="P53" i="7"/>
  <c r="P56" i="7"/>
  <c r="P52" i="7"/>
  <c r="L7" i="11" s="1"/>
  <c r="H69" i="7"/>
  <c r="H68" i="7"/>
  <c r="P69" i="7"/>
  <c r="P68" i="7"/>
  <c r="L9" i="10" s="1"/>
  <c r="R15" i="7"/>
  <c r="R20" i="7"/>
  <c r="Q20" i="7"/>
  <c r="R22" i="7"/>
  <c r="P72" i="7"/>
  <c r="R25" i="7"/>
  <c r="Q25" i="7"/>
  <c r="R28" i="7"/>
  <c r="R33" i="7"/>
  <c r="Q33" i="7"/>
  <c r="R35" i="7"/>
  <c r="R38" i="7"/>
  <c r="Q38" i="7"/>
  <c r="N74" i="7"/>
  <c r="N75" i="7"/>
  <c r="O52" i="7"/>
  <c r="K7" i="11" s="1"/>
  <c r="G63" i="8"/>
  <c r="O63" i="8"/>
  <c r="R10" i="8"/>
  <c r="Q10" i="8"/>
  <c r="R22" i="8"/>
  <c r="Q22" i="8"/>
  <c r="M79" i="8"/>
  <c r="R25" i="8"/>
  <c r="R28" i="8"/>
  <c r="I81" i="8"/>
  <c r="E34" i="10" s="1"/>
  <c r="R42" i="8"/>
  <c r="Q42" i="8"/>
  <c r="R54" i="8"/>
  <c r="Q54" i="8"/>
  <c r="R57" i="8"/>
  <c r="R60" i="8"/>
  <c r="M72" i="8"/>
  <c r="I75" i="8"/>
  <c r="E32" i="10" s="1"/>
  <c r="I38" i="9"/>
  <c r="Q8" i="9"/>
  <c r="N40" i="9"/>
  <c r="J12" i="10" s="1"/>
  <c r="I40" i="9"/>
  <c r="E12" i="10" s="1"/>
  <c r="R14" i="9"/>
  <c r="Q14" i="9"/>
  <c r="K46" i="9"/>
  <c r="G14" i="10" s="1"/>
  <c r="K47" i="9"/>
  <c r="R26" i="9"/>
  <c r="Q26" i="9"/>
  <c r="G50" i="9"/>
  <c r="G49" i="9"/>
  <c r="O50" i="9"/>
  <c r="O49" i="9"/>
  <c r="K15" i="10" s="1"/>
  <c r="R29" i="9"/>
  <c r="R32" i="9"/>
  <c r="I79" i="3"/>
  <c r="J94" i="3"/>
  <c r="F39" i="10" s="1"/>
  <c r="N100" i="3"/>
  <c r="J41" i="10" s="1"/>
  <c r="I3" i="4"/>
  <c r="G56" i="5"/>
  <c r="C5" i="11" s="1"/>
  <c r="O56" i="5"/>
  <c r="K5" i="11" s="1"/>
  <c r="L57" i="5"/>
  <c r="O60" i="5"/>
  <c r="I66" i="5"/>
  <c r="M72" i="5"/>
  <c r="I24" i="10" s="1"/>
  <c r="K75" i="5"/>
  <c r="G25" i="10" s="1"/>
  <c r="H78" i="5"/>
  <c r="D26" i="10" s="1"/>
  <c r="N93" i="5"/>
  <c r="H74" i="6"/>
  <c r="D16" i="10" s="1"/>
  <c r="P74" i="6"/>
  <c r="L16" i="10" s="1"/>
  <c r="R16" i="6"/>
  <c r="K77" i="6"/>
  <c r="G17" i="10" s="1"/>
  <c r="I81" i="6"/>
  <c r="I84" i="6"/>
  <c r="R64" i="6"/>
  <c r="Q66" i="6"/>
  <c r="G90" i="6"/>
  <c r="G89" i="6"/>
  <c r="O90" i="6"/>
  <c r="O89" i="6"/>
  <c r="O92" i="6" s="1"/>
  <c r="K42" i="10" s="1"/>
  <c r="M74" i="6"/>
  <c r="I16" i="10" s="1"/>
  <c r="P77" i="6"/>
  <c r="L17" i="10" s="1"/>
  <c r="K52" i="7"/>
  <c r="G7" i="11" s="1"/>
  <c r="R3" i="7"/>
  <c r="O60" i="7"/>
  <c r="J63" i="7"/>
  <c r="J62" i="7"/>
  <c r="J66" i="7"/>
  <c r="J65" i="7"/>
  <c r="F8" i="10" s="1"/>
  <c r="L68" i="7"/>
  <c r="H9" i="10" s="1"/>
  <c r="K71" i="7"/>
  <c r="G10" i="10" s="1"/>
  <c r="I71" i="7"/>
  <c r="L53" i="7"/>
  <c r="J62" i="8"/>
  <c r="F8" i="11" s="1"/>
  <c r="Q5" i="8"/>
  <c r="N70" i="8"/>
  <c r="N69" i="8"/>
  <c r="R11" i="8"/>
  <c r="H76" i="8"/>
  <c r="H75" i="8"/>
  <c r="D32" i="10" s="1"/>
  <c r="P76" i="8"/>
  <c r="P75" i="8"/>
  <c r="L32" i="10" s="1"/>
  <c r="H78" i="8"/>
  <c r="D33" i="10" s="1"/>
  <c r="H79" i="8"/>
  <c r="Q23" i="8"/>
  <c r="P78" i="8"/>
  <c r="L33" i="10" s="1"/>
  <c r="P79" i="8"/>
  <c r="R32" i="8"/>
  <c r="Q37" i="8"/>
  <c r="L82" i="8"/>
  <c r="R43" i="8"/>
  <c r="Q55" i="8"/>
  <c r="L34" i="9"/>
  <c r="J37" i="9"/>
  <c r="F11" i="10" s="1"/>
  <c r="R4" i="9"/>
  <c r="Q9" i="9"/>
  <c r="I41" i="9"/>
  <c r="R15" i="9"/>
  <c r="H47" i="9"/>
  <c r="H46" i="9"/>
  <c r="D14" i="10" s="1"/>
  <c r="P47" i="9"/>
  <c r="P46" i="9"/>
  <c r="L14" i="10" s="1"/>
  <c r="J50" i="9"/>
  <c r="H50" i="9"/>
  <c r="Q27" i="9"/>
  <c r="P50" i="9"/>
  <c r="L78" i="3"/>
  <c r="H3" i="11" s="1"/>
  <c r="M85" i="3"/>
  <c r="I36" i="10" s="1"/>
  <c r="O88" i="3"/>
  <c r="K37" i="10" s="1"/>
  <c r="M97" i="3"/>
  <c r="I40" i="10" s="1"/>
  <c r="J66" i="5"/>
  <c r="J70" i="5"/>
  <c r="L73" i="5"/>
  <c r="L85" i="5"/>
  <c r="L93" i="5"/>
  <c r="H56" i="5"/>
  <c r="D5" i="11" s="1"/>
  <c r="P56" i="5"/>
  <c r="L5" i="11" s="1"/>
  <c r="G60" i="5"/>
  <c r="P60" i="5"/>
  <c r="O61" i="5"/>
  <c r="J67" i="5"/>
  <c r="P81" i="5"/>
  <c r="L27" i="10" s="1"/>
  <c r="K87" i="5"/>
  <c r="I74" i="6"/>
  <c r="E16" i="10" s="1"/>
  <c r="Q37" i="6"/>
  <c r="Q47" i="6"/>
  <c r="R53" i="6"/>
  <c r="Q53" i="6"/>
  <c r="J81" i="6"/>
  <c r="H90" i="6"/>
  <c r="P90" i="6"/>
  <c r="P70" i="6"/>
  <c r="L6" i="11" s="1"/>
  <c r="P75" i="6"/>
  <c r="L52" i="7"/>
  <c r="H7" i="11" s="1"/>
  <c r="H60" i="7"/>
  <c r="P60" i="7"/>
  <c r="K63" i="7"/>
  <c r="K62" i="7"/>
  <c r="Q8" i="7"/>
  <c r="R11" i="7"/>
  <c r="L69" i="7"/>
  <c r="J69" i="7"/>
  <c r="R13" i="7"/>
  <c r="Q21" i="7"/>
  <c r="L71" i="7"/>
  <c r="H10" i="10" s="1"/>
  <c r="L72" i="7"/>
  <c r="Q34" i="7"/>
  <c r="Q39" i="7"/>
  <c r="K67" i="8"/>
  <c r="K63" i="8"/>
  <c r="R6" i="8"/>
  <c r="Q6" i="8"/>
  <c r="G70" i="8"/>
  <c r="O70" i="8"/>
  <c r="R12" i="8"/>
  <c r="I76" i="8"/>
  <c r="R26" i="8"/>
  <c r="Q26" i="8"/>
  <c r="R38" i="8"/>
  <c r="Q38" i="8"/>
  <c r="M82" i="8"/>
  <c r="R44" i="8"/>
  <c r="R58" i="8"/>
  <c r="Q58" i="8"/>
  <c r="M37" i="9"/>
  <c r="I11" i="10" s="1"/>
  <c r="M33" i="9"/>
  <c r="I9" i="11" s="1"/>
  <c r="M38" i="9"/>
  <c r="R10" i="9"/>
  <c r="Q10" i="9"/>
  <c r="R13" i="9"/>
  <c r="G44" i="9"/>
  <c r="G43" i="9"/>
  <c r="R16" i="9"/>
  <c r="O44" i="9"/>
  <c r="O43" i="9"/>
  <c r="K13" i="10" s="1"/>
  <c r="I46" i="9"/>
  <c r="E14" i="10" s="1"/>
  <c r="K49" i="9"/>
  <c r="G15" i="10" s="1"/>
  <c r="R27" i="9"/>
  <c r="R30" i="9"/>
  <c r="Q30" i="9"/>
  <c r="J33" i="9"/>
  <c r="F9" i="11" s="1"/>
  <c r="AJ3" i="16"/>
  <c r="AF5" i="16"/>
  <c r="AN5" i="16"/>
  <c r="Q130" i="2"/>
  <c r="Q138" i="2"/>
  <c r="Q146" i="2"/>
  <c r="Q154" i="2"/>
  <c r="Q162" i="2"/>
  <c r="Q170" i="2"/>
  <c r="Q178" i="2"/>
  <c r="Q186" i="2"/>
  <c r="Q194" i="2"/>
  <c r="Q202" i="2"/>
  <c r="Q210" i="2"/>
  <c r="Q218" i="2"/>
  <c r="Q226" i="2"/>
  <c r="Q234" i="2"/>
  <c r="Q242" i="2"/>
  <c r="Q250" i="2"/>
  <c r="Q258" i="2"/>
  <c r="Q266" i="2"/>
  <c r="Q274" i="2"/>
  <c r="Q282" i="2"/>
  <c r="Q290" i="2"/>
  <c r="Q298" i="2"/>
  <c r="Q306" i="2"/>
  <c r="Q314" i="2"/>
  <c r="Q322" i="2"/>
  <c r="Q330" i="2"/>
  <c r="Q338" i="2"/>
  <c r="Q3" i="3"/>
  <c r="Q20" i="3"/>
  <c r="Q28" i="3"/>
  <c r="Q36" i="3"/>
  <c r="Q44" i="3"/>
  <c r="Q52" i="3"/>
  <c r="M78" i="3"/>
  <c r="I3" i="11" s="1"/>
  <c r="L82" i="3"/>
  <c r="Q2" i="5"/>
  <c r="I56" i="5"/>
  <c r="E5" i="11" s="1"/>
  <c r="H60" i="5"/>
  <c r="G61" i="5"/>
  <c r="N63" i="5"/>
  <c r="N65" i="5" s="1"/>
  <c r="L66" i="5"/>
  <c r="I69" i="5"/>
  <c r="E23" i="10" s="1"/>
  <c r="P72" i="5"/>
  <c r="L24" i="10" s="1"/>
  <c r="M75" i="5"/>
  <c r="I25" i="10" s="1"/>
  <c r="K78" i="5"/>
  <c r="G26" i="10" s="1"/>
  <c r="H81" i="5"/>
  <c r="D27" i="10" s="1"/>
  <c r="P93" i="5"/>
  <c r="J70" i="6"/>
  <c r="F6" i="11" s="1"/>
  <c r="Q13" i="6"/>
  <c r="Q16" i="6"/>
  <c r="I78" i="6"/>
  <c r="I77" i="6"/>
  <c r="E17" i="10" s="1"/>
  <c r="R32" i="6"/>
  <c r="K81" i="6"/>
  <c r="K84" i="6"/>
  <c r="K83" i="6"/>
  <c r="Q64" i="6"/>
  <c r="I90" i="6"/>
  <c r="R66" i="6"/>
  <c r="K78" i="6"/>
  <c r="M53" i="7"/>
  <c r="N53" i="7"/>
  <c r="L63" i="7"/>
  <c r="L66" i="7"/>
  <c r="M69" i="7"/>
  <c r="Q16" i="7"/>
  <c r="R19" i="7"/>
  <c r="Q29" i="7"/>
  <c r="R32" i="7"/>
  <c r="L67" i="8"/>
  <c r="R3" i="8"/>
  <c r="P67" i="8"/>
  <c r="H70" i="8"/>
  <c r="H69" i="8"/>
  <c r="P70" i="8"/>
  <c r="P69" i="8"/>
  <c r="H73" i="8"/>
  <c r="H72" i="8"/>
  <c r="Q15" i="8"/>
  <c r="P73" i="8"/>
  <c r="P72" i="8"/>
  <c r="J76" i="8"/>
  <c r="J79" i="8"/>
  <c r="J78" i="8"/>
  <c r="F33" i="10" s="1"/>
  <c r="R24" i="8"/>
  <c r="Q29" i="8"/>
  <c r="R35" i="8"/>
  <c r="N82" i="8"/>
  <c r="Q47" i="8"/>
  <c r="R56" i="8"/>
  <c r="Q61" i="8"/>
  <c r="N33" i="9"/>
  <c r="J9" i="11" s="1"/>
  <c r="R7" i="9"/>
  <c r="K41" i="9"/>
  <c r="K40" i="9"/>
  <c r="G12" i="10" s="1"/>
  <c r="Q19" i="9"/>
  <c r="J46" i="9"/>
  <c r="F14" i="10" s="1"/>
  <c r="R28" i="9"/>
  <c r="C36" i="10"/>
  <c r="R2" i="5"/>
  <c r="L69" i="5"/>
  <c r="H23" i="10" s="1"/>
  <c r="N72" i="5"/>
  <c r="J24" i="10" s="1"/>
  <c r="N84" i="5"/>
  <c r="J28" i="10" s="1"/>
  <c r="O63" i="5"/>
  <c r="O65" i="5" s="1"/>
  <c r="J69" i="5"/>
  <c r="F23" i="10" s="1"/>
  <c r="K70" i="6"/>
  <c r="G6" i="11" s="1"/>
  <c r="R8" i="6"/>
  <c r="L80" i="6"/>
  <c r="L84" i="6"/>
  <c r="R61" i="6"/>
  <c r="Q61" i="6"/>
  <c r="J89" i="6"/>
  <c r="H70" i="6"/>
  <c r="D6" i="11" s="1"/>
  <c r="I71" i="6"/>
  <c r="H75" i="6"/>
  <c r="H77" i="6"/>
  <c r="D17" i="10" s="1"/>
  <c r="G84" i="6"/>
  <c r="R4" i="7"/>
  <c r="Q4" i="7"/>
  <c r="R6" i="7"/>
  <c r="R9" i="7"/>
  <c r="Q9" i="7"/>
  <c r="M66" i="7"/>
  <c r="N69" i="7"/>
  <c r="N68" i="7"/>
  <c r="J9" i="10" s="1"/>
  <c r="N72" i="7"/>
  <c r="N71" i="7"/>
  <c r="J10" i="10" s="1"/>
  <c r="Q24" i="7"/>
  <c r="Q37" i="7"/>
  <c r="R40" i="7"/>
  <c r="L75" i="7"/>
  <c r="L74" i="7"/>
  <c r="M67" i="8"/>
  <c r="G62" i="8"/>
  <c r="C8" i="11" s="1"/>
  <c r="R4" i="8"/>
  <c r="O62" i="8"/>
  <c r="K8" i="11" s="1"/>
  <c r="Q18" i="8"/>
  <c r="K79" i="8"/>
  <c r="R30" i="8"/>
  <c r="Q30" i="8"/>
  <c r="R33" i="8"/>
  <c r="R36" i="8"/>
  <c r="G82" i="8"/>
  <c r="O82" i="8"/>
  <c r="L81" i="8"/>
  <c r="H34" i="10" s="1"/>
  <c r="R50" i="8"/>
  <c r="Q50" i="8"/>
  <c r="G33" i="9"/>
  <c r="R2" i="9"/>
  <c r="Q2" i="9"/>
  <c r="G38" i="9"/>
  <c r="G37" i="9"/>
  <c r="O33" i="9"/>
  <c r="K9" i="11" s="1"/>
  <c r="O38" i="9"/>
  <c r="O37" i="9"/>
  <c r="K11" i="10" s="1"/>
  <c r="R5" i="9"/>
  <c r="L41" i="9"/>
  <c r="I43" i="9"/>
  <c r="E13" i="10" s="1"/>
  <c r="I44" i="9"/>
  <c r="Q16" i="9"/>
  <c r="I47" i="9"/>
  <c r="R22" i="9"/>
  <c r="Q22" i="9"/>
  <c r="M49" i="9"/>
  <c r="I15" i="10" s="1"/>
  <c r="M50" i="9"/>
  <c r="G34" i="9"/>
  <c r="J66" i="8"/>
  <c r="J90" i="5" s="1"/>
  <c r="F29" i="10" s="1"/>
  <c r="H67" i="8"/>
  <c r="J70" i="8"/>
  <c r="L73" i="8"/>
  <c r="N34" i="9"/>
  <c r="G41" i="9"/>
  <c r="AM2" i="16"/>
  <c r="N38" i="9"/>
  <c r="J40" i="9"/>
  <c r="F12" i="10" s="1"/>
  <c r="N56" i="7"/>
  <c r="J3" i="10" s="1"/>
  <c r="L57" i="7"/>
  <c r="L58" i="7" s="1"/>
  <c r="H59" i="7"/>
  <c r="D5" i="10" s="1"/>
  <c r="P59" i="7"/>
  <c r="L5" i="10" s="1"/>
  <c r="L65" i="7"/>
  <c r="H8" i="10" s="1"/>
  <c r="H71" i="7"/>
  <c r="P71" i="7"/>
  <c r="J74" i="7"/>
  <c r="J76" i="7" s="1"/>
  <c r="H75" i="7"/>
  <c r="H76" i="7" s="1"/>
  <c r="Q9" i="8"/>
  <c r="Q17" i="8"/>
  <c r="Q25" i="8"/>
  <c r="Q33" i="8"/>
  <c r="Q41" i="8"/>
  <c r="Q49" i="8"/>
  <c r="Q57" i="8"/>
  <c r="N62" i="8"/>
  <c r="J8" i="11" s="1"/>
  <c r="L66" i="8"/>
  <c r="J67" i="8"/>
  <c r="J75" i="8"/>
  <c r="F32" i="10" s="1"/>
  <c r="L78" i="8"/>
  <c r="H33" i="10" s="1"/>
  <c r="N81" i="8"/>
  <c r="J34" i="10" s="1"/>
  <c r="Q5" i="9"/>
  <c r="Q13" i="9"/>
  <c r="Q21" i="9"/>
  <c r="Q29" i="9"/>
  <c r="K33" i="9"/>
  <c r="G9" i="11" s="1"/>
  <c r="I37" i="9"/>
  <c r="E11" i="10" s="1"/>
  <c r="M43" i="9"/>
  <c r="I13" i="10" s="1"/>
  <c r="G46" i="9"/>
  <c r="O46" i="9"/>
  <c r="K14" i="10" s="1"/>
  <c r="I49" i="9"/>
  <c r="E15" i="10" s="1"/>
  <c r="G60" i="7"/>
  <c r="R9" i="8"/>
  <c r="M66" i="8"/>
  <c r="G69" i="8"/>
  <c r="O69" i="8"/>
  <c r="I72" i="8"/>
  <c r="K75" i="8"/>
  <c r="G32" i="10" s="1"/>
  <c r="M78" i="8"/>
  <c r="I33" i="10" s="1"/>
  <c r="G81" i="8"/>
  <c r="C34" i="10" s="1"/>
  <c r="O81" i="8"/>
  <c r="K34" i="10" s="1"/>
  <c r="R21" i="9"/>
  <c r="L33" i="9"/>
  <c r="H9" i="11" s="1"/>
  <c r="I34" i="9"/>
  <c r="L40" i="9"/>
  <c r="H12" i="10" s="1"/>
  <c r="N43" i="9"/>
  <c r="AH2" i="16"/>
  <c r="K80" i="6"/>
  <c r="G18" i="10" s="1"/>
  <c r="I89" i="6"/>
  <c r="I92" i="6" s="1"/>
  <c r="E42" i="10" s="1"/>
  <c r="Q6" i="7"/>
  <c r="Q14" i="7"/>
  <c r="Q22" i="7"/>
  <c r="Q27" i="7"/>
  <c r="Q35" i="7"/>
  <c r="Q43" i="7"/>
  <c r="Q51" i="7"/>
  <c r="G53" i="7"/>
  <c r="O53" i="7"/>
  <c r="J59" i="7"/>
  <c r="L62" i="7"/>
  <c r="N65" i="7"/>
  <c r="J8" i="10" s="1"/>
  <c r="J71" i="7"/>
  <c r="F10" i="10" s="1"/>
  <c r="H72" i="7"/>
  <c r="Q3" i="8"/>
  <c r="Q11" i="8"/>
  <c r="Q19" i="8"/>
  <c r="Q27" i="8"/>
  <c r="Q35" i="8"/>
  <c r="Q43" i="8"/>
  <c r="Q51" i="8"/>
  <c r="Q59" i="8"/>
  <c r="H62" i="8"/>
  <c r="D8" i="11" s="1"/>
  <c r="P62" i="8"/>
  <c r="L8" i="11" s="1"/>
  <c r="M63" i="8"/>
  <c r="N66" i="8"/>
  <c r="L75" i="8"/>
  <c r="H32" i="10" s="1"/>
  <c r="N78" i="8"/>
  <c r="J33" i="10" s="1"/>
  <c r="Q7" i="9"/>
  <c r="Q15" i="9"/>
  <c r="Q23" i="9"/>
  <c r="Q31" i="9"/>
  <c r="J34" i="9"/>
  <c r="K37" i="9"/>
  <c r="G11" i="10" s="1"/>
  <c r="Q3" i="7"/>
  <c r="Q11" i="7"/>
  <c r="Q19" i="7"/>
  <c r="Q32" i="7"/>
  <c r="Q40" i="7"/>
  <c r="Q48" i="7"/>
  <c r="Q8" i="8"/>
  <c r="Q16" i="8"/>
  <c r="Q24" i="8"/>
  <c r="Q32" i="8"/>
  <c r="Q40" i="8"/>
  <c r="Q48" i="8"/>
  <c r="Q56" i="8"/>
  <c r="N63" i="8"/>
  <c r="G66" i="8"/>
  <c r="O66" i="8"/>
  <c r="Q4" i="9"/>
  <c r="Q12" i="9"/>
  <c r="Q20" i="9"/>
  <c r="Q28" i="9"/>
  <c r="L37" i="9"/>
  <c r="H11" i="10" s="1"/>
  <c r="R12" i="9"/>
  <c r="M329" i="14" l="1"/>
  <c r="R329" i="14"/>
  <c r="T329" i="14"/>
  <c r="L329" i="14"/>
  <c r="J329" i="16" s="1"/>
  <c r="O329" i="14"/>
  <c r="N329" i="14"/>
  <c r="Q329" i="14"/>
  <c r="U329" i="14"/>
  <c r="S329" i="14"/>
  <c r="P329" i="14"/>
  <c r="P330" i="16"/>
  <c r="AL330" i="16" s="1"/>
  <c r="N330" i="16"/>
  <c r="AJ330" i="16" s="1"/>
  <c r="Q330" i="16"/>
  <c r="AM330" i="16" s="1"/>
  <c r="M67" i="7"/>
  <c r="S47" i="8"/>
  <c r="M70" i="7"/>
  <c r="J71" i="8"/>
  <c r="S47" i="7"/>
  <c r="S139" i="2"/>
  <c r="S259" i="2"/>
  <c r="S334" i="2"/>
  <c r="S291" i="2"/>
  <c r="S31" i="9"/>
  <c r="S215" i="2"/>
  <c r="S61" i="8"/>
  <c r="H86" i="5"/>
  <c r="S337" i="2"/>
  <c r="S324" i="2"/>
  <c r="S96" i="2"/>
  <c r="S11" i="2"/>
  <c r="S36" i="6"/>
  <c r="S51" i="6"/>
  <c r="K62" i="5"/>
  <c r="S84" i="2"/>
  <c r="S43" i="3"/>
  <c r="S303" i="2"/>
  <c r="S273" i="2"/>
  <c r="S38" i="6"/>
  <c r="S222" i="2"/>
  <c r="K70" i="7"/>
  <c r="S255" i="2"/>
  <c r="H45" i="9"/>
  <c r="D13" i="10" s="1"/>
  <c r="S52" i="2"/>
  <c r="S28" i="2"/>
  <c r="I67" i="7"/>
  <c r="S155" i="2"/>
  <c r="S47" i="2"/>
  <c r="L330" i="16"/>
  <c r="AH330" i="16" s="1"/>
  <c r="S53" i="3"/>
  <c r="S330" i="16"/>
  <c r="AO330" i="16" s="1"/>
  <c r="K330" i="16"/>
  <c r="AG330" i="16" s="1"/>
  <c r="S30" i="6"/>
  <c r="M330" i="16"/>
  <c r="AI330" i="16" s="1"/>
  <c r="R330" i="16"/>
  <c r="AN330" i="16" s="1"/>
  <c r="S8" i="3"/>
  <c r="O64" i="7"/>
  <c r="S11" i="5"/>
  <c r="N96" i="3"/>
  <c r="M80" i="5"/>
  <c r="S5" i="7"/>
  <c r="S299" i="2"/>
  <c r="S46" i="6"/>
  <c r="S44" i="5"/>
  <c r="H95" i="5"/>
  <c r="S29" i="6"/>
  <c r="S239" i="2"/>
  <c r="S185" i="2"/>
  <c r="S42" i="5"/>
  <c r="S39" i="5"/>
  <c r="S37" i="2"/>
  <c r="S46" i="2"/>
  <c r="L45" i="9"/>
  <c r="S6" i="5"/>
  <c r="G61" i="7"/>
  <c r="S67" i="3"/>
  <c r="S191" i="2"/>
  <c r="S142" i="2"/>
  <c r="P42" i="9"/>
  <c r="L12" i="10" s="1"/>
  <c r="N84" i="3"/>
  <c r="S175" i="2"/>
  <c r="S104" i="2"/>
  <c r="S14" i="5"/>
  <c r="S4" i="2"/>
  <c r="L96" i="5"/>
  <c r="H30" i="10" s="1"/>
  <c r="S247" i="2"/>
  <c r="S278" i="2"/>
  <c r="O93" i="3"/>
  <c r="G82" i="6"/>
  <c r="K64" i="8"/>
  <c r="S12" i="8"/>
  <c r="S34" i="7"/>
  <c r="K90" i="5"/>
  <c r="G29" i="10" s="1"/>
  <c r="S127" i="2"/>
  <c r="S15" i="6"/>
  <c r="P68" i="5"/>
  <c r="S99" i="2"/>
  <c r="S75" i="2"/>
  <c r="S32" i="2"/>
  <c r="S18" i="8"/>
  <c r="N83" i="5"/>
  <c r="S37" i="7"/>
  <c r="S17" i="3"/>
  <c r="S47" i="5"/>
  <c r="S65" i="2"/>
  <c r="L84" i="3"/>
  <c r="S169" i="2"/>
  <c r="S13" i="6"/>
  <c r="G90" i="5"/>
  <c r="G92" i="5" s="1"/>
  <c r="O84" i="3"/>
  <c r="K71" i="5"/>
  <c r="S110" i="2"/>
  <c r="S5" i="6"/>
  <c r="S42" i="2"/>
  <c r="I83" i="5"/>
  <c r="K67" i="7"/>
  <c r="L74" i="5"/>
  <c r="O68" i="5"/>
  <c r="S44" i="6"/>
  <c r="S73" i="3"/>
  <c r="S52" i="6"/>
  <c r="N71" i="5"/>
  <c r="S19" i="9"/>
  <c r="P68" i="8"/>
  <c r="S115" i="2"/>
  <c r="M91" i="5"/>
  <c r="S18" i="2"/>
  <c r="S26" i="7"/>
  <c r="J70" i="7"/>
  <c r="G77" i="8"/>
  <c r="S33" i="3"/>
  <c r="S59" i="2"/>
  <c r="K68" i="8"/>
  <c r="H99" i="3"/>
  <c r="D40" i="10" s="1"/>
  <c r="S193" i="2"/>
  <c r="S266" i="2"/>
  <c r="P86" i="6"/>
  <c r="S145" i="2"/>
  <c r="O80" i="5"/>
  <c r="S35" i="2"/>
  <c r="S143" i="2"/>
  <c r="S49" i="2"/>
  <c r="S178" i="2"/>
  <c r="S19" i="8"/>
  <c r="N86" i="6"/>
  <c r="S262" i="2"/>
  <c r="S92" i="2"/>
  <c r="N68" i="5"/>
  <c r="S32" i="3"/>
  <c r="S322" i="2"/>
  <c r="S44" i="2"/>
  <c r="N64" i="8"/>
  <c r="K86" i="5"/>
  <c r="S33" i="2"/>
  <c r="S111" i="2"/>
  <c r="L87" i="3"/>
  <c r="H36" i="10" s="1"/>
  <c r="S4" i="5"/>
  <c r="S32" i="9"/>
  <c r="O77" i="8"/>
  <c r="H64" i="7"/>
  <c r="H96" i="5"/>
  <c r="D30" i="10" s="1"/>
  <c r="S25" i="3"/>
  <c r="S101" i="2"/>
  <c r="S11" i="6"/>
  <c r="H35" i="9"/>
  <c r="S49" i="8"/>
  <c r="S28" i="3"/>
  <c r="M83" i="5"/>
  <c r="S275" i="2"/>
  <c r="S331" i="2"/>
  <c r="N51" i="9"/>
  <c r="S6" i="9"/>
  <c r="I95" i="5"/>
  <c r="S32" i="6"/>
  <c r="S50" i="7"/>
  <c r="S3" i="5"/>
  <c r="S10" i="6"/>
  <c r="S46" i="7"/>
  <c r="H93" i="3"/>
  <c r="D38" i="10" s="1"/>
  <c r="S256" i="2"/>
  <c r="S197" i="2"/>
  <c r="J86" i="5"/>
  <c r="S271" i="2"/>
  <c r="S307" i="2"/>
  <c r="S7" i="2"/>
  <c r="S40" i="3"/>
  <c r="S51" i="8"/>
  <c r="M86" i="6"/>
  <c r="G80" i="5"/>
  <c r="K74" i="5"/>
  <c r="S263" i="2"/>
  <c r="O61" i="7"/>
  <c r="S28" i="8"/>
  <c r="S31" i="6"/>
  <c r="S283" i="2"/>
  <c r="S108" i="2"/>
  <c r="L97" i="5"/>
  <c r="S44" i="3"/>
  <c r="J86" i="6"/>
  <c r="I96" i="3"/>
  <c r="S25" i="5"/>
  <c r="S151" i="2"/>
  <c r="O73" i="7"/>
  <c r="S22" i="6"/>
  <c r="S102" i="2"/>
  <c r="S21" i="8"/>
  <c r="S54" i="2"/>
  <c r="O85" i="6"/>
  <c r="S311" i="2"/>
  <c r="O74" i="8"/>
  <c r="S117" i="2"/>
  <c r="M93" i="6"/>
  <c r="O54" i="7"/>
  <c r="S14" i="7"/>
  <c r="S61" i="3"/>
  <c r="S19" i="3"/>
  <c r="S243" i="2"/>
  <c r="P45" i="9"/>
  <c r="I84" i="3"/>
  <c r="S306" i="2"/>
  <c r="M48" i="9"/>
  <c r="S15" i="7"/>
  <c r="S2" i="3"/>
  <c r="S18" i="5"/>
  <c r="S71" i="2"/>
  <c r="J87" i="3"/>
  <c r="F36" i="10" s="1"/>
  <c r="S54" i="5"/>
  <c r="S78" i="2"/>
  <c r="S27" i="2"/>
  <c r="S206" i="2"/>
  <c r="S199" i="2"/>
  <c r="G68" i="5"/>
  <c r="L91" i="6"/>
  <c r="S51" i="2"/>
  <c r="M64" i="7"/>
  <c r="S34" i="6"/>
  <c r="H82" i="6"/>
  <c r="S23" i="8"/>
  <c r="S55" i="6"/>
  <c r="J96" i="5"/>
  <c r="F30" i="10" s="1"/>
  <c r="H87" i="3"/>
  <c r="D36" i="10" s="1"/>
  <c r="S46" i="3"/>
  <c r="S260" i="2"/>
  <c r="S80" i="2"/>
  <c r="S49" i="3"/>
  <c r="S57" i="2"/>
  <c r="G86" i="6"/>
  <c r="S29" i="8"/>
  <c r="M54" i="7"/>
  <c r="S59" i="8"/>
  <c r="S8" i="6"/>
  <c r="G45" i="9"/>
  <c r="C13" i="10" s="1"/>
  <c r="S6" i="6"/>
  <c r="N87" i="3"/>
  <c r="S140" i="2"/>
  <c r="S30" i="5"/>
  <c r="K95" i="5"/>
  <c r="O96" i="3"/>
  <c r="L86" i="5"/>
  <c r="S24" i="6"/>
  <c r="S35" i="6"/>
  <c r="J99" i="3"/>
  <c r="S40" i="2"/>
  <c r="J102" i="3"/>
  <c r="J91" i="6"/>
  <c r="K74" i="8"/>
  <c r="K58" i="7"/>
  <c r="S4" i="8"/>
  <c r="J82" i="6"/>
  <c r="S37" i="8"/>
  <c r="S8" i="9"/>
  <c r="S66" i="3"/>
  <c r="S257" i="2"/>
  <c r="S216" i="2"/>
  <c r="S157" i="2"/>
  <c r="S90" i="2"/>
  <c r="S195" i="2"/>
  <c r="S284" i="2"/>
  <c r="S223" i="2"/>
  <c r="S19" i="5"/>
  <c r="S52" i="5"/>
  <c r="K87" i="3"/>
  <c r="O42" i="9"/>
  <c r="S123" i="2"/>
  <c r="L51" i="9"/>
  <c r="H51" i="9"/>
  <c r="M58" i="7"/>
  <c r="S203" i="2"/>
  <c r="S30" i="2"/>
  <c r="S64" i="3"/>
  <c r="S248" i="2"/>
  <c r="H102" i="3"/>
  <c r="D41" i="10" s="1"/>
  <c r="N41" i="10" s="1"/>
  <c r="S3" i="2"/>
  <c r="S48" i="7"/>
  <c r="N54" i="7"/>
  <c r="S53" i="6"/>
  <c r="J51" i="9"/>
  <c r="H77" i="8"/>
  <c r="L62" i="5"/>
  <c r="S62" i="3"/>
  <c r="S38" i="5"/>
  <c r="S152" i="2"/>
  <c r="L90" i="3"/>
  <c r="H84" i="3"/>
  <c r="S64" i="2"/>
  <c r="S16" i="2"/>
  <c r="S253" i="2"/>
  <c r="S332" i="2"/>
  <c r="M96" i="5"/>
  <c r="I30" i="10" s="1"/>
  <c r="S20" i="9"/>
  <c r="S23" i="9"/>
  <c r="M74" i="8"/>
  <c r="S11" i="3"/>
  <c r="N344" i="2"/>
  <c r="S52" i="8"/>
  <c r="S319" i="2"/>
  <c r="S118" i="2"/>
  <c r="S318" i="2"/>
  <c r="S183" i="2"/>
  <c r="I90" i="5"/>
  <c r="E29" i="10" s="1"/>
  <c r="S43" i="7"/>
  <c r="L74" i="8"/>
  <c r="K79" i="6"/>
  <c r="S18" i="6"/>
  <c r="G86" i="5"/>
  <c r="S25" i="6"/>
  <c r="S281" i="2"/>
  <c r="S72" i="3"/>
  <c r="M71" i="8"/>
  <c r="S254" i="2"/>
  <c r="K80" i="8"/>
  <c r="S55" i="8"/>
  <c r="S125" i="2"/>
  <c r="S5" i="3"/>
  <c r="S264" i="2"/>
  <c r="S205" i="2"/>
  <c r="M102" i="3"/>
  <c r="K96" i="5"/>
  <c r="G30" i="10" s="1"/>
  <c r="S57" i="6"/>
  <c r="S54" i="3"/>
  <c r="S323" i="2"/>
  <c r="S97" i="2"/>
  <c r="S2" i="7"/>
  <c r="S39" i="6"/>
  <c r="S30" i="7"/>
  <c r="S39" i="7"/>
  <c r="S4" i="6"/>
  <c r="S35" i="3"/>
  <c r="S50" i="2"/>
  <c r="S297" i="2"/>
  <c r="S77" i="2"/>
  <c r="S91" i="2"/>
  <c r="S82" i="2"/>
  <c r="S204" i="2"/>
  <c r="G80" i="8"/>
  <c r="S150" i="2"/>
  <c r="S13" i="8"/>
  <c r="H48" i="9"/>
  <c r="G51" i="9"/>
  <c r="C15" i="10" s="1"/>
  <c r="S25" i="7"/>
  <c r="S21" i="2"/>
  <c r="S70" i="3"/>
  <c r="S240" i="2"/>
  <c r="G77" i="5"/>
  <c r="S88" i="2"/>
  <c r="S105" i="2"/>
  <c r="S45" i="7"/>
  <c r="S207" i="2"/>
  <c r="G74" i="8"/>
  <c r="S50" i="5"/>
  <c r="N64" i="7"/>
  <c r="S17" i="6"/>
  <c r="J83" i="5"/>
  <c r="S270" i="2"/>
  <c r="S56" i="2"/>
  <c r="K97" i="5"/>
  <c r="S198" i="2"/>
  <c r="I87" i="3"/>
  <c r="E36" i="10" s="1"/>
  <c r="S27" i="8"/>
  <c r="L86" i="6"/>
  <c r="S249" i="2"/>
  <c r="M91" i="6"/>
  <c r="S41" i="3"/>
  <c r="S13" i="2"/>
  <c r="S63" i="6"/>
  <c r="S153" i="2"/>
  <c r="N58" i="5"/>
  <c r="S31" i="8"/>
  <c r="S89" i="2"/>
  <c r="L71" i="8"/>
  <c r="J35" i="9"/>
  <c r="P80" i="5"/>
  <c r="M71" i="5"/>
  <c r="S241" i="2"/>
  <c r="I74" i="5"/>
  <c r="S219" i="2"/>
  <c r="S69" i="3"/>
  <c r="S37" i="5"/>
  <c r="S235" i="2"/>
  <c r="P92" i="6"/>
  <c r="I71" i="8"/>
  <c r="I80" i="5"/>
  <c r="S3" i="9"/>
  <c r="S209" i="2"/>
  <c r="S43" i="6"/>
  <c r="S286" i="2"/>
  <c r="S265" i="2"/>
  <c r="H73" i="7"/>
  <c r="D10" i="10" s="1"/>
  <c r="N39" i="9"/>
  <c r="L70" i="7"/>
  <c r="S28" i="7"/>
  <c r="S76" i="3"/>
  <c r="S68" i="3"/>
  <c r="S267" i="2"/>
  <c r="S66" i="2"/>
  <c r="S315" i="2"/>
  <c r="S59" i="3"/>
  <c r="S56" i="3"/>
  <c r="S309" i="2"/>
  <c r="S174" i="2"/>
  <c r="L344" i="2"/>
  <c r="S122" i="2"/>
  <c r="S246" i="2"/>
  <c r="H5" i="4"/>
  <c r="D4" i="11" s="1"/>
  <c r="N68" i="8"/>
  <c r="I45" i="9"/>
  <c r="N96" i="5"/>
  <c r="J30" i="10" s="1"/>
  <c r="K80" i="3"/>
  <c r="S45" i="6"/>
  <c r="S20" i="6"/>
  <c r="I70" i="7"/>
  <c r="H71" i="5"/>
  <c r="S18" i="3"/>
  <c r="S232" i="2"/>
  <c r="S173" i="2"/>
  <c r="S74" i="3"/>
  <c r="S245" i="2"/>
  <c r="S171" i="2"/>
  <c r="S70" i="2"/>
  <c r="S45" i="8"/>
  <c r="K76" i="6"/>
  <c r="S310" i="2"/>
  <c r="S194" i="2"/>
  <c r="S44" i="8"/>
  <c r="P76" i="6"/>
  <c r="K84" i="3"/>
  <c r="S313" i="2"/>
  <c r="S74" i="2"/>
  <c r="S230" i="2"/>
  <c r="S57" i="3"/>
  <c r="S12" i="3"/>
  <c r="S73" i="2"/>
  <c r="S6" i="2"/>
  <c r="M89" i="5"/>
  <c r="S27" i="9"/>
  <c r="S51" i="5"/>
  <c r="K86" i="6"/>
  <c r="M83" i="8"/>
  <c r="G99" i="3"/>
  <c r="C40" i="10" s="1"/>
  <c r="P35" i="9"/>
  <c r="M90" i="3"/>
  <c r="S42" i="7"/>
  <c r="O79" i="6"/>
  <c r="S77" i="3"/>
  <c r="J45" i="9"/>
  <c r="S113" i="2"/>
  <c r="S9" i="2"/>
  <c r="S9" i="8"/>
  <c r="L64" i="7"/>
  <c r="S242" i="2"/>
  <c r="L73" i="7"/>
  <c r="S5" i="8"/>
  <c r="I82" i="6"/>
  <c r="I86" i="5"/>
  <c r="S295" i="2"/>
  <c r="S106" i="2"/>
  <c r="S7" i="5"/>
  <c r="S167" i="2"/>
  <c r="S196" i="2"/>
  <c r="S75" i="3"/>
  <c r="S335" i="2"/>
  <c r="I96" i="5"/>
  <c r="E30" i="10" s="1"/>
  <c r="I72" i="6"/>
  <c r="S9" i="9"/>
  <c r="M84" i="3"/>
  <c r="J79" i="6"/>
  <c r="I62" i="5"/>
  <c r="S47" i="3"/>
  <c r="S340" i="2"/>
  <c r="M344" i="2"/>
  <c r="S134" i="2"/>
  <c r="S24" i="2"/>
  <c r="S304" i="2"/>
  <c r="S158" i="2"/>
  <c r="S16" i="8"/>
  <c r="S17" i="8"/>
  <c r="H68" i="8"/>
  <c r="S38" i="8"/>
  <c r="G64" i="7"/>
  <c r="S53" i="8"/>
  <c r="K77" i="8"/>
  <c r="S8" i="7"/>
  <c r="P93" i="3"/>
  <c r="L38" i="10" s="1"/>
  <c r="S212" i="2"/>
  <c r="S184" i="2"/>
  <c r="S9" i="6"/>
  <c r="S294" i="2"/>
  <c r="S34" i="8"/>
  <c r="O58" i="7"/>
  <c r="S8" i="8"/>
  <c r="S21" i="7"/>
  <c r="O87" i="3"/>
  <c r="S23" i="5"/>
  <c r="S12" i="5"/>
  <c r="S29" i="3"/>
  <c r="S9" i="5"/>
  <c r="P5" i="4"/>
  <c r="L4" i="11" s="1"/>
  <c r="S26" i="8"/>
  <c r="G92" i="6"/>
  <c r="S61" i="2"/>
  <c r="S48" i="6"/>
  <c r="P67" i="7"/>
  <c r="N72" i="6"/>
  <c r="P80" i="3"/>
  <c r="S41" i="7"/>
  <c r="S26" i="3"/>
  <c r="S119" i="2"/>
  <c r="S327" i="2"/>
  <c r="I90" i="3"/>
  <c r="S176" i="2"/>
  <c r="I344" i="2"/>
  <c r="S132" i="2"/>
  <c r="H42" i="9"/>
  <c r="J330" i="14"/>
  <c r="I330" i="16" s="1"/>
  <c r="AE330" i="16" s="1"/>
  <c r="L54" i="7"/>
  <c r="S29" i="9"/>
  <c r="N32" i="10"/>
  <c r="S20" i="7"/>
  <c r="S59" i="6"/>
  <c r="L65" i="5"/>
  <c r="S6" i="3"/>
  <c r="S301" i="2"/>
  <c r="S163" i="2"/>
  <c r="S121" i="2"/>
  <c r="P90" i="3"/>
  <c r="L37" i="10" s="1"/>
  <c r="S7" i="3"/>
  <c r="S190" i="2"/>
  <c r="I80" i="8"/>
  <c r="I86" i="6"/>
  <c r="S23" i="2"/>
  <c r="S48" i="8"/>
  <c r="G54" i="7"/>
  <c r="M90" i="5"/>
  <c r="I29" i="10" s="1"/>
  <c r="G42" i="9"/>
  <c r="C12" i="10" s="1"/>
  <c r="S138" i="2"/>
  <c r="S13" i="9"/>
  <c r="S231" i="2"/>
  <c r="S10" i="7"/>
  <c r="S43" i="5"/>
  <c r="M35" i="9"/>
  <c r="S135" i="2"/>
  <c r="S25" i="2"/>
  <c r="O80" i="8"/>
  <c r="S36" i="8"/>
  <c r="S20" i="3"/>
  <c r="S285" i="2"/>
  <c r="S26" i="2"/>
  <c r="S14" i="3"/>
  <c r="S149" i="2"/>
  <c r="S34" i="5"/>
  <c r="M96" i="3"/>
  <c r="S217" i="2"/>
  <c r="L72" i="6"/>
  <c r="P64" i="7"/>
  <c r="S54" i="6"/>
  <c r="S55" i="5"/>
  <c r="N58" i="7"/>
  <c r="S35" i="8"/>
  <c r="S339" i="2"/>
  <c r="S10" i="5"/>
  <c r="J84" i="3"/>
  <c r="S58" i="2"/>
  <c r="S137" i="2"/>
  <c r="S83" i="2"/>
  <c r="I58" i="7"/>
  <c r="S182" i="2"/>
  <c r="S63" i="2"/>
  <c r="S12" i="6"/>
  <c r="S11" i="8"/>
  <c r="G64" i="8"/>
  <c r="O96" i="5"/>
  <c r="K30" i="10" s="1"/>
  <c r="S58" i="3"/>
  <c r="K51" i="9"/>
  <c r="O86" i="5"/>
  <c r="S328" i="2"/>
  <c r="S269" i="2"/>
  <c r="S218" i="2"/>
  <c r="S320" i="2"/>
  <c r="S261" i="2"/>
  <c r="H39" i="9"/>
  <c r="D11" i="10" s="1"/>
  <c r="O70" i="7"/>
  <c r="S68" i="6"/>
  <c r="S33" i="6"/>
  <c r="S268" i="2"/>
  <c r="O74" i="5"/>
  <c r="S93" i="2"/>
  <c r="S13" i="3"/>
  <c r="S67" i="6"/>
  <c r="S45" i="5"/>
  <c r="E5" i="10"/>
  <c r="I61" i="7"/>
  <c r="G58" i="7"/>
  <c r="N61" i="7"/>
  <c r="O67" i="7"/>
  <c r="S61" i="6"/>
  <c r="O68" i="8"/>
  <c r="S27" i="7"/>
  <c r="L92" i="6"/>
  <c r="H42" i="10" s="1"/>
  <c r="G62" i="5"/>
  <c r="S64" i="6"/>
  <c r="S60" i="8"/>
  <c r="S69" i="6"/>
  <c r="S40" i="6"/>
  <c r="S321" i="2"/>
  <c r="S41" i="5"/>
  <c r="O102" i="3"/>
  <c r="S341" i="2"/>
  <c r="S292" i="2"/>
  <c r="S213" i="2"/>
  <c r="S129" i="2"/>
  <c r="J48" i="9"/>
  <c r="M8" i="10"/>
  <c r="S156" i="2"/>
  <c r="S124" i="2"/>
  <c r="S48" i="5"/>
  <c r="I68" i="5"/>
  <c r="S38" i="3"/>
  <c r="S168" i="2"/>
  <c r="S19" i="6"/>
  <c r="S31" i="7"/>
  <c r="N90" i="5"/>
  <c r="J29" i="10" s="1"/>
  <c r="P87" i="3"/>
  <c r="L36" i="10" s="1"/>
  <c r="S180" i="2"/>
  <c r="S94" i="2"/>
  <c r="S31" i="5"/>
  <c r="S52" i="3"/>
  <c r="M82" i="6"/>
  <c r="S166" i="2"/>
  <c r="S10" i="2"/>
  <c r="S16" i="3"/>
  <c r="S38" i="2"/>
  <c r="N74" i="8"/>
  <c r="P76" i="7"/>
  <c r="S48" i="3"/>
  <c r="K99" i="3"/>
  <c r="I77" i="5"/>
  <c r="E52" i="7"/>
  <c r="A52" i="7" s="1"/>
  <c r="I74" i="8"/>
  <c r="S22" i="9"/>
  <c r="S30" i="8"/>
  <c r="L76" i="7"/>
  <c r="H74" i="8"/>
  <c r="N71" i="8"/>
  <c r="J62" i="5"/>
  <c r="S20" i="8"/>
  <c r="S44" i="7"/>
  <c r="N92" i="6"/>
  <c r="J42" i="10" s="1"/>
  <c r="N28" i="10"/>
  <c r="S8" i="5"/>
  <c r="L48" i="9"/>
  <c r="J74" i="8"/>
  <c r="S24" i="7"/>
  <c r="S47" i="6"/>
  <c r="S7" i="6"/>
  <c r="G72" i="6"/>
  <c r="G96" i="5"/>
  <c r="C30" i="10" s="1"/>
  <c r="S5" i="5"/>
  <c r="S27" i="3"/>
  <c r="N80" i="3"/>
  <c r="S290" i="2"/>
  <c r="S164" i="2"/>
  <c r="S50" i="3"/>
  <c r="S10" i="3"/>
  <c r="S154" i="2"/>
  <c r="S109" i="2"/>
  <c r="K92" i="6"/>
  <c r="G42" i="10" s="1"/>
  <c r="S146" i="2"/>
  <c r="S12" i="7"/>
  <c r="S27" i="6"/>
  <c r="S30" i="3"/>
  <c r="M58" i="5"/>
  <c r="S76" i="2"/>
  <c r="S68" i="2"/>
  <c r="S27" i="5"/>
  <c r="M77" i="8"/>
  <c r="G67" i="7"/>
  <c r="L61" i="7"/>
  <c r="S40" i="7"/>
  <c r="H76" i="6"/>
  <c r="O71" i="8"/>
  <c r="S43" i="8"/>
  <c r="N33" i="10"/>
  <c r="L39" i="9"/>
  <c r="S3" i="3"/>
  <c r="G76" i="6"/>
  <c r="S279" i="2"/>
  <c r="N102" i="3"/>
  <c r="O71" i="5"/>
  <c r="I97" i="5"/>
  <c r="S41" i="6"/>
  <c r="M73" i="7"/>
  <c r="S20" i="2"/>
  <c r="S238" i="2"/>
  <c r="K83" i="8"/>
  <c r="M64" i="8"/>
  <c r="S28" i="9"/>
  <c r="S30" i="9"/>
  <c r="P51" i="9"/>
  <c r="J67" i="7"/>
  <c r="S54" i="8"/>
  <c r="S22" i="8"/>
  <c r="P73" i="7"/>
  <c r="L10" i="10" s="1"/>
  <c r="H70" i="7"/>
  <c r="D9" i="10" s="1"/>
  <c r="H54" i="7"/>
  <c r="K93" i="3"/>
  <c r="K39" i="9"/>
  <c r="G83" i="5"/>
  <c r="L102" i="3"/>
  <c r="L64" i="8"/>
  <c r="O82" i="6"/>
  <c r="S85" i="2"/>
  <c r="O90" i="5"/>
  <c r="K29" i="10" s="1"/>
  <c r="G90" i="3"/>
  <c r="C37" i="10" s="1"/>
  <c r="S338" i="2"/>
  <c r="S233" i="2"/>
  <c r="S192" i="2"/>
  <c r="S133" i="2"/>
  <c r="S11" i="9"/>
  <c r="P39" i="9"/>
  <c r="S23" i="7"/>
  <c r="G70" i="7"/>
  <c r="C9" i="10" s="1"/>
  <c r="S60" i="6"/>
  <c r="N79" i="6"/>
  <c r="S81" i="2"/>
  <c r="H74" i="5"/>
  <c r="S288" i="2"/>
  <c r="S160" i="2"/>
  <c r="S86" i="2"/>
  <c r="S43" i="2"/>
  <c r="S32" i="5"/>
  <c r="K83" i="5"/>
  <c r="S34" i="3"/>
  <c r="J77" i="5"/>
  <c r="P96" i="3"/>
  <c r="L39" i="10" s="1"/>
  <c r="K68" i="5"/>
  <c r="J5" i="4"/>
  <c r="M28" i="10"/>
  <c r="I35" i="9"/>
  <c r="S21" i="9"/>
  <c r="J68" i="5"/>
  <c r="I42" i="9"/>
  <c r="H58" i="7"/>
  <c r="G68" i="8"/>
  <c r="S65" i="6"/>
  <c r="S159" i="2"/>
  <c r="S36" i="2"/>
  <c r="S35" i="5"/>
  <c r="K45" i="9"/>
  <c r="K65" i="5"/>
  <c r="L93" i="3"/>
  <c r="S41" i="8"/>
  <c r="G35" i="9"/>
  <c r="C9" i="11" s="1"/>
  <c r="H71" i="8"/>
  <c r="S58" i="8"/>
  <c r="S6" i="8"/>
  <c r="S13" i="7"/>
  <c r="M32" i="10"/>
  <c r="L58" i="5"/>
  <c r="S42" i="8"/>
  <c r="S10" i="8"/>
  <c r="S22" i="3"/>
  <c r="S236" i="2"/>
  <c r="K77" i="5"/>
  <c r="K96" i="3"/>
  <c r="S272" i="2"/>
  <c r="S228" i="2"/>
  <c r="S333" i="2"/>
  <c r="S136" i="2"/>
  <c r="S17" i="7"/>
  <c r="N5" i="4"/>
  <c r="K61" i="7"/>
  <c r="S287" i="2"/>
  <c r="S24" i="3"/>
  <c r="N93" i="3"/>
  <c r="S34" i="2"/>
  <c r="S31" i="3"/>
  <c r="S161" i="2"/>
  <c r="S41" i="2"/>
  <c r="P99" i="3"/>
  <c r="S87" i="2"/>
  <c r="O86" i="6"/>
  <c r="S214" i="2"/>
  <c r="N82" i="6"/>
  <c r="N35" i="9"/>
  <c r="H18" i="10"/>
  <c r="L82" i="6"/>
  <c r="E57" i="5"/>
  <c r="S2" i="5"/>
  <c r="S7" i="9"/>
  <c r="S24" i="8"/>
  <c r="L67" i="7"/>
  <c r="H80" i="8"/>
  <c r="G91" i="6"/>
  <c r="G93" i="6"/>
  <c r="K48" i="9"/>
  <c r="I39" i="9"/>
  <c r="S35" i="7"/>
  <c r="H79" i="6"/>
  <c r="S298" i="2"/>
  <c r="N95" i="5"/>
  <c r="H62" i="5"/>
  <c r="M97" i="5"/>
  <c r="M95" i="5"/>
  <c r="S314" i="2"/>
  <c r="K89" i="5"/>
  <c r="S26" i="5"/>
  <c r="L93" i="6"/>
  <c r="I76" i="6"/>
  <c r="S65" i="3"/>
  <c r="N67" i="7"/>
  <c r="L99" i="3"/>
  <c r="P64" i="8"/>
  <c r="S202" i="2"/>
  <c r="H90" i="3"/>
  <c r="J73" i="7"/>
  <c r="J72" i="6"/>
  <c r="H58" i="5"/>
  <c r="K85" i="6"/>
  <c r="K87" i="6"/>
  <c r="J42" i="9"/>
  <c r="E10" i="10"/>
  <c r="I73" i="7"/>
  <c r="S3" i="7"/>
  <c r="O64" i="8"/>
  <c r="N8" i="10"/>
  <c r="N77" i="8"/>
  <c r="K73" i="7"/>
  <c r="N91" i="6"/>
  <c r="N93" i="6"/>
  <c r="J80" i="5"/>
  <c r="J83" i="8"/>
  <c r="O95" i="5"/>
  <c r="O97" i="5"/>
  <c r="H67" i="7"/>
  <c r="N97" i="5"/>
  <c r="I83" i="8"/>
  <c r="O58" i="5"/>
  <c r="S14" i="8"/>
  <c r="S24" i="5"/>
  <c r="S36" i="3"/>
  <c r="S252" i="2"/>
  <c r="S21" i="5"/>
  <c r="N48" i="9"/>
  <c r="E62" i="8"/>
  <c r="A62" i="8" s="1"/>
  <c r="S46" i="5"/>
  <c r="N90" i="3"/>
  <c r="S120" i="2"/>
  <c r="J58" i="5"/>
  <c r="S28" i="6"/>
  <c r="S312" i="2"/>
  <c r="S128" i="2"/>
  <c r="S67" i="2"/>
  <c r="J74" i="5"/>
  <c r="S55" i="2"/>
  <c r="S329" i="2"/>
  <c r="S100" i="2"/>
  <c r="O5" i="4"/>
  <c r="S4" i="3"/>
  <c r="S225" i="2"/>
  <c r="S39" i="2"/>
  <c r="S7" i="8"/>
  <c r="N99" i="3"/>
  <c r="S98" i="2"/>
  <c r="M42" i="9"/>
  <c r="S18" i="9"/>
  <c r="S15" i="5"/>
  <c r="S289" i="2"/>
  <c r="S147" i="2"/>
  <c r="M79" i="6"/>
  <c r="J13" i="10"/>
  <c r="N45" i="9"/>
  <c r="J68" i="8"/>
  <c r="J91" i="5"/>
  <c r="J92" i="5" s="1"/>
  <c r="M51" i="9"/>
  <c r="L42" i="9"/>
  <c r="E33" i="9"/>
  <c r="A33" i="9" s="1"/>
  <c r="S6" i="7"/>
  <c r="S56" i="8"/>
  <c r="J77" i="8"/>
  <c r="S32" i="7"/>
  <c r="O45" i="9"/>
  <c r="S10" i="9"/>
  <c r="K64" i="7"/>
  <c r="P77" i="8"/>
  <c r="I85" i="6"/>
  <c r="I87" i="6"/>
  <c r="O51" i="9"/>
  <c r="S25" i="8"/>
  <c r="P72" i="6"/>
  <c r="M86" i="5"/>
  <c r="S13" i="5"/>
  <c r="S172" i="2"/>
  <c r="M33" i="10"/>
  <c r="G97" i="5"/>
  <c r="G95" i="5"/>
  <c r="S20" i="5"/>
  <c r="S336" i="2"/>
  <c r="S208" i="2"/>
  <c r="S162" i="2"/>
  <c r="S116" i="2"/>
  <c r="S40" i="8"/>
  <c r="N76" i="6"/>
  <c r="L71" i="5"/>
  <c r="J96" i="3"/>
  <c r="S251" i="2"/>
  <c r="P83" i="8"/>
  <c r="K54" i="7"/>
  <c r="H86" i="6"/>
  <c r="N17" i="10"/>
  <c r="M17" i="10"/>
  <c r="P74" i="5"/>
  <c r="S42" i="3"/>
  <c r="S276" i="2"/>
  <c r="S179" i="2"/>
  <c r="J39" i="9"/>
  <c r="G73" i="7"/>
  <c r="C10" i="10" s="1"/>
  <c r="S14" i="6"/>
  <c r="L90" i="5"/>
  <c r="H29" i="10" s="1"/>
  <c r="N77" i="5"/>
  <c r="I58" i="5"/>
  <c r="S188" i="2"/>
  <c r="S130" i="2"/>
  <c r="I68" i="8"/>
  <c r="S42" i="6"/>
  <c r="H83" i="5"/>
  <c r="S16" i="5"/>
  <c r="L80" i="3"/>
  <c r="S62" i="2"/>
  <c r="S22" i="2"/>
  <c r="I64" i="7"/>
  <c r="O80" i="3"/>
  <c r="N89" i="5"/>
  <c r="N91" i="5"/>
  <c r="S308" i="2"/>
  <c r="S229" i="2"/>
  <c r="S48" i="2"/>
  <c r="K71" i="8"/>
  <c r="S112" i="2"/>
  <c r="S29" i="2"/>
  <c r="S293" i="2"/>
  <c r="S39" i="3"/>
  <c r="S330" i="2"/>
  <c r="S103" i="2"/>
  <c r="J54" i="7"/>
  <c r="L80" i="8"/>
  <c r="S165" i="2"/>
  <c r="S46" i="8"/>
  <c r="N85" i="6"/>
  <c r="P93" i="6"/>
  <c r="P91" i="6"/>
  <c r="S9" i="7"/>
  <c r="H93" i="6"/>
  <c r="H94" i="6" s="1"/>
  <c r="D42" i="10" s="1"/>
  <c r="H91" i="6"/>
  <c r="S15" i="9"/>
  <c r="H80" i="5"/>
  <c r="M45" i="9"/>
  <c r="M23" i="10"/>
  <c r="N23" i="10"/>
  <c r="K72" i="6"/>
  <c r="S2" i="9"/>
  <c r="E34" i="9"/>
  <c r="S33" i="8"/>
  <c r="M68" i="8"/>
  <c r="J92" i="6"/>
  <c r="F42" i="10" s="1"/>
  <c r="E56" i="5"/>
  <c r="A56" i="5" s="1"/>
  <c r="S16" i="9"/>
  <c r="M39" i="9"/>
  <c r="P61" i="7"/>
  <c r="O62" i="5"/>
  <c r="J71" i="5"/>
  <c r="S32" i="8"/>
  <c r="S14" i="9"/>
  <c r="S57" i="8"/>
  <c r="M80" i="8"/>
  <c r="N76" i="7"/>
  <c r="P70" i="7"/>
  <c r="P54" i="7"/>
  <c r="H72" i="6"/>
  <c r="E78" i="3"/>
  <c r="A78" i="3" s="1"/>
  <c r="S18" i="7"/>
  <c r="P82" i="6"/>
  <c r="S23" i="6"/>
  <c r="L77" i="5"/>
  <c r="S71" i="3"/>
  <c r="M87" i="3"/>
  <c r="S280" i="2"/>
  <c r="S221" i="2"/>
  <c r="S170" i="2"/>
  <c r="O72" i="6"/>
  <c r="S63" i="3"/>
  <c r="S45" i="3"/>
  <c r="S277" i="2"/>
  <c r="O344" i="2"/>
  <c r="S36" i="7"/>
  <c r="S37" i="3"/>
  <c r="S200" i="2"/>
  <c r="S141" i="2"/>
  <c r="S45" i="2"/>
  <c r="S39" i="8"/>
  <c r="K93" i="6"/>
  <c r="K91" i="6"/>
  <c r="G79" i="6"/>
  <c r="M76" i="6"/>
  <c r="S53" i="5"/>
  <c r="G96" i="3"/>
  <c r="C39" i="10" s="1"/>
  <c r="I102" i="3"/>
  <c r="S325" i="2"/>
  <c r="S274" i="2"/>
  <c r="S114" i="2"/>
  <c r="S51" i="7"/>
  <c r="S49" i="6"/>
  <c r="J76" i="6"/>
  <c r="L89" i="5"/>
  <c r="L91" i="5"/>
  <c r="P71" i="5"/>
  <c r="S23" i="3"/>
  <c r="S296" i="2"/>
  <c r="S237" i="2"/>
  <c r="S186" i="2"/>
  <c r="E63" i="8"/>
  <c r="S2" i="8"/>
  <c r="G71" i="5"/>
  <c r="N80" i="5"/>
  <c r="S181" i="2"/>
  <c r="S19" i="2"/>
  <c r="M61" i="7"/>
  <c r="S15" i="2"/>
  <c r="I71" i="5"/>
  <c r="S224" i="2"/>
  <c r="G74" i="5"/>
  <c r="C24" i="10" s="1"/>
  <c r="S9" i="3"/>
  <c r="S8" i="2"/>
  <c r="S79" i="2"/>
  <c r="N74" i="5"/>
  <c r="M62" i="5"/>
  <c r="G5" i="4"/>
  <c r="C4" i="11" s="1"/>
  <c r="S72" i="2"/>
  <c r="I54" i="7"/>
  <c r="S317" i="2"/>
  <c r="K344" i="2"/>
  <c r="S49" i="7"/>
  <c r="S40" i="5"/>
  <c r="S258" i="2"/>
  <c r="L76" i="6"/>
  <c r="J64" i="8"/>
  <c r="N87" i="6"/>
  <c r="M65" i="5"/>
  <c r="P86" i="5"/>
  <c r="K102" i="3"/>
  <c r="P96" i="5"/>
  <c r="L30" i="10" s="1"/>
  <c r="P71" i="8"/>
  <c r="I77" i="8"/>
  <c r="N26" i="10"/>
  <c r="M26" i="10"/>
  <c r="S12" i="9"/>
  <c r="F5" i="10"/>
  <c r="J61" i="7"/>
  <c r="S5" i="9"/>
  <c r="N73" i="7"/>
  <c r="S4" i="7"/>
  <c r="N83" i="8"/>
  <c r="P74" i="8"/>
  <c r="S19" i="7"/>
  <c r="S66" i="6"/>
  <c r="I79" i="6"/>
  <c r="H61" i="7"/>
  <c r="S4" i="9"/>
  <c r="P80" i="8"/>
  <c r="I80" i="3"/>
  <c r="P58" i="7"/>
  <c r="L3" i="10" s="1"/>
  <c r="O99" i="3"/>
  <c r="I51" i="9"/>
  <c r="P97" i="5"/>
  <c r="M76" i="7"/>
  <c r="H87" i="6"/>
  <c r="H85" i="6"/>
  <c r="S21" i="6"/>
  <c r="O76" i="6"/>
  <c r="G102" i="3"/>
  <c r="J80" i="3"/>
  <c r="G344" i="2"/>
  <c r="F342" i="2"/>
  <c r="N80" i="8"/>
  <c r="S16" i="7"/>
  <c r="S7" i="7"/>
  <c r="S60" i="3"/>
  <c r="S187" i="2"/>
  <c r="K91" i="5"/>
  <c r="P84" i="3"/>
  <c r="S69" i="2"/>
  <c r="M92" i="6"/>
  <c r="I42" i="10" s="1"/>
  <c r="M74" i="5"/>
  <c r="S51" i="3"/>
  <c r="I64" i="8"/>
  <c r="S37" i="6"/>
  <c r="M77" i="5"/>
  <c r="M72" i="6"/>
  <c r="S12" i="2"/>
  <c r="M80" i="3"/>
  <c r="S201" i="2"/>
  <c r="S58" i="6"/>
  <c r="L80" i="5"/>
  <c r="S2" i="2"/>
  <c r="T343" i="2"/>
  <c r="G80" i="3"/>
  <c r="S49" i="5"/>
  <c r="S2" i="4"/>
  <c r="E5" i="4" s="1"/>
  <c r="A5" i="4" s="1"/>
  <c r="E4" i="4"/>
  <c r="G93" i="3"/>
  <c r="C38" i="10" s="1"/>
  <c r="S107" i="2"/>
  <c r="K80" i="5"/>
  <c r="S227" i="2"/>
  <c r="S50" i="6"/>
  <c r="O83" i="5"/>
  <c r="L96" i="3"/>
  <c r="G83" i="8"/>
  <c r="J80" i="8"/>
  <c r="K82" i="6"/>
  <c r="L83" i="8"/>
  <c r="S234" i="2"/>
  <c r="G58" i="5"/>
  <c r="S250" i="2"/>
  <c r="P83" i="5"/>
  <c r="S3" i="8"/>
  <c r="I93" i="6"/>
  <c r="I94" i="6" s="1"/>
  <c r="I91" i="6"/>
  <c r="O91" i="6"/>
  <c r="O93" i="6"/>
  <c r="O94" i="6" s="1"/>
  <c r="S16" i="6"/>
  <c r="P95" i="5"/>
  <c r="O35" i="9"/>
  <c r="S15" i="8"/>
  <c r="N16" i="10"/>
  <c r="M16" i="10"/>
  <c r="E70" i="6"/>
  <c r="A70" i="6" s="1"/>
  <c r="L83" i="5"/>
  <c r="S305" i="2"/>
  <c r="L77" i="8"/>
  <c r="S282" i="2"/>
  <c r="P91" i="5"/>
  <c r="P92" i="5" s="1"/>
  <c r="S210" i="2"/>
  <c r="O48" i="9"/>
  <c r="S29" i="7"/>
  <c r="H91" i="5"/>
  <c r="H92" i="5" s="1"/>
  <c r="J93" i="3"/>
  <c r="H68" i="5"/>
  <c r="N42" i="9"/>
  <c r="P344" i="2"/>
  <c r="J58" i="7"/>
  <c r="L95" i="5"/>
  <c r="J90" i="3"/>
  <c r="S17" i="9"/>
  <c r="H96" i="3"/>
  <c r="D39" i="10" s="1"/>
  <c r="M93" i="3"/>
  <c r="N34" i="10"/>
  <c r="M34" i="10"/>
  <c r="O83" i="8"/>
  <c r="G39" i="9"/>
  <c r="C11" i="10" s="1"/>
  <c r="J331" i="14"/>
  <c r="E4" i="11"/>
  <c r="I5" i="4"/>
  <c r="S33" i="7"/>
  <c r="J85" i="6"/>
  <c r="J87" i="6"/>
  <c r="M87" i="6"/>
  <c r="M85" i="6"/>
  <c r="O91" i="5"/>
  <c r="O89" i="5"/>
  <c r="J97" i="5"/>
  <c r="J95" i="5"/>
  <c r="AK330" i="16"/>
  <c r="I48" i="9"/>
  <c r="O39" i="9"/>
  <c r="S50" i="8"/>
  <c r="N70" i="7"/>
  <c r="G87" i="6"/>
  <c r="G85" i="6"/>
  <c r="L85" i="6"/>
  <c r="L87" i="6"/>
  <c r="K42" i="9"/>
  <c r="L68" i="8"/>
  <c r="G71" i="8"/>
  <c r="S11" i="7"/>
  <c r="P48" i="9"/>
  <c r="L35" i="9"/>
  <c r="J64" i="7"/>
  <c r="S26" i="9"/>
  <c r="S38" i="7"/>
  <c r="S22" i="7"/>
  <c r="P79" i="6"/>
  <c r="H97" i="5"/>
  <c r="S28" i="5"/>
  <c r="S300" i="2"/>
  <c r="S56" i="6"/>
  <c r="S2" i="6"/>
  <c r="E71" i="6"/>
  <c r="S33" i="5"/>
  <c r="F343" i="2"/>
  <c r="V343" i="2"/>
  <c r="W343" i="2" s="1"/>
  <c r="S226" i="2"/>
  <c r="S177" i="2"/>
  <c r="S144" i="2"/>
  <c r="S26" i="6"/>
  <c r="M68" i="5"/>
  <c r="P62" i="5"/>
  <c r="S55" i="3"/>
  <c r="I93" i="3"/>
  <c r="S220" i="2"/>
  <c r="S131" i="2"/>
  <c r="H83" i="8"/>
  <c r="S62" i="6"/>
  <c r="K58" i="5"/>
  <c r="N86" i="5"/>
  <c r="L68" i="5"/>
  <c r="M99" i="3"/>
  <c r="S148" i="2"/>
  <c r="S5" i="2"/>
  <c r="G48" i="9"/>
  <c r="C14" i="10" s="1"/>
  <c r="P85" i="6"/>
  <c r="P87" i="6"/>
  <c r="L79" i="6"/>
  <c r="S29" i="5"/>
  <c r="H80" i="3"/>
  <c r="O90" i="3"/>
  <c r="S316" i="2"/>
  <c r="J344" i="2"/>
  <c r="S24" i="9"/>
  <c r="O87" i="6"/>
  <c r="S36" i="5"/>
  <c r="I99" i="3"/>
  <c r="S15" i="3"/>
  <c r="P102" i="3"/>
  <c r="S302" i="2"/>
  <c r="K35" i="9"/>
  <c r="S189" i="2"/>
  <c r="H64" i="8"/>
  <c r="N62" i="5"/>
  <c r="S31" i="2"/>
  <c r="S60" i="2"/>
  <c r="G84" i="3"/>
  <c r="C35" i="10" s="1"/>
  <c r="S126" i="2"/>
  <c r="S17" i="2"/>
  <c r="N25" i="10"/>
  <c r="M25" i="10"/>
  <c r="S22" i="5"/>
  <c r="S21" i="3"/>
  <c r="S95" i="2"/>
  <c r="S53" i="2"/>
  <c r="H344" i="2"/>
  <c r="S17" i="5"/>
  <c r="S211" i="2"/>
  <c r="K90" i="3"/>
  <c r="S3" i="6"/>
  <c r="N27" i="10"/>
  <c r="M27" i="10"/>
  <c r="P58" i="5"/>
  <c r="E53" i="7"/>
  <c r="O32" i="10" l="1"/>
  <c r="P329" i="16"/>
  <c r="AL329" i="16" s="1"/>
  <c r="Q329" i="16"/>
  <c r="AM329" i="16" s="1"/>
  <c r="P88" i="6"/>
  <c r="R329" i="16"/>
  <c r="AN329" i="16" s="1"/>
  <c r="N329" i="16"/>
  <c r="AJ329" i="16" s="1"/>
  <c r="K329" i="16"/>
  <c r="AG329" i="16" s="1"/>
  <c r="S329" i="16"/>
  <c r="AO329" i="16" s="1"/>
  <c r="O329" i="16"/>
  <c r="AK329" i="16" s="1"/>
  <c r="L329" i="16"/>
  <c r="AH329" i="16" s="1"/>
  <c r="M329" i="16"/>
  <c r="AI329" i="16" s="1"/>
  <c r="K92" i="5"/>
  <c r="L98" i="5"/>
  <c r="C29" i="10"/>
  <c r="N29" i="10" s="1"/>
  <c r="M12" i="10"/>
  <c r="M88" i="6"/>
  <c r="N88" i="6"/>
  <c r="H98" i="5"/>
  <c r="M92" i="5"/>
  <c r="M98" i="5"/>
  <c r="O8" i="10"/>
  <c r="J98" i="5"/>
  <c r="N12" i="10"/>
  <c r="K88" i="6"/>
  <c r="G44" i="10"/>
  <c r="K98" i="5"/>
  <c r="J88" i="6"/>
  <c r="O28" i="10"/>
  <c r="M36" i="10"/>
  <c r="L88" i="6"/>
  <c r="L94" i="6"/>
  <c r="G88" i="6"/>
  <c r="I43" i="10"/>
  <c r="N94" i="6"/>
  <c r="I92" i="5"/>
  <c r="P94" i="6"/>
  <c r="L42" i="10" s="1"/>
  <c r="L43" i="10" s="1"/>
  <c r="G98" i="5"/>
  <c r="J94" i="6"/>
  <c r="O92" i="5"/>
  <c r="N30" i="10"/>
  <c r="N98" i="5"/>
  <c r="I98" i="5"/>
  <c r="N36" i="10"/>
  <c r="K43" i="10"/>
  <c r="N92" i="5"/>
  <c r="O98" i="5"/>
  <c r="J44" i="10"/>
  <c r="G94" i="6"/>
  <c r="C42" i="10" s="1"/>
  <c r="E43" i="10"/>
  <c r="O88" i="6"/>
  <c r="O17" i="10"/>
  <c r="L92" i="5"/>
  <c r="I88" i="6"/>
  <c r="O33" i="10"/>
  <c r="M94" i="6"/>
  <c r="H88" i="6"/>
  <c r="M5" i="10"/>
  <c r="E44" i="10"/>
  <c r="E54" i="7"/>
  <c r="A54" i="7" s="1"/>
  <c r="T344" i="2"/>
  <c r="U344" i="2" s="1"/>
  <c r="H44" i="10"/>
  <c r="I44" i="10"/>
  <c r="O16" i="10"/>
  <c r="K94" i="6"/>
  <c r="O34" i="10"/>
  <c r="E80" i="3"/>
  <c r="A80" i="3" s="1"/>
  <c r="D43" i="10"/>
  <c r="K44" i="10"/>
  <c r="O27" i="10"/>
  <c r="G43" i="10"/>
  <c r="N3" i="10"/>
  <c r="M3" i="10"/>
  <c r="M38" i="10"/>
  <c r="N38" i="10"/>
  <c r="N35" i="10"/>
  <c r="M35" i="10"/>
  <c r="N10" i="10"/>
  <c r="M10" i="10"/>
  <c r="N24" i="10"/>
  <c r="M24" i="10"/>
  <c r="V344" i="2"/>
  <c r="E64" i="8"/>
  <c r="A64" i="8" s="1"/>
  <c r="N11" i="10"/>
  <c r="M11" i="10"/>
  <c r="F330" i="14"/>
  <c r="E330" i="16" s="1"/>
  <c r="U343" i="2"/>
  <c r="P98" i="5"/>
  <c r="H43" i="10"/>
  <c r="F43" i="10"/>
  <c r="M30" i="10"/>
  <c r="O25" i="10"/>
  <c r="D44" i="10"/>
  <c r="N37" i="10"/>
  <c r="M37" i="10"/>
  <c r="M15" i="10"/>
  <c r="N15" i="10"/>
  <c r="M41" i="10"/>
  <c r="O41" i="10" s="1"/>
  <c r="N5" i="10"/>
  <c r="AF329" i="16"/>
  <c r="J329" i="14"/>
  <c r="I329" i="16" s="1"/>
  <c r="AE329" i="16" s="1"/>
  <c r="N13" i="10"/>
  <c r="M13" i="10"/>
  <c r="E72" i="6"/>
  <c r="A72" i="6" s="1"/>
  <c r="J43" i="10"/>
  <c r="E58" i="5"/>
  <c r="A58" i="5" s="1"/>
  <c r="N39" i="10"/>
  <c r="M39" i="10"/>
  <c r="F44" i="10"/>
  <c r="E35" i="9"/>
  <c r="A35" i="9" s="1"/>
  <c r="N40" i="10"/>
  <c r="M40" i="10"/>
  <c r="N14" i="10"/>
  <c r="M14" i="10"/>
  <c r="O26" i="10"/>
  <c r="N18" i="10"/>
  <c r="N9" i="10"/>
  <c r="M9" i="10"/>
  <c r="M18" i="10"/>
  <c r="F344" i="2"/>
  <c r="O23" i="10"/>
  <c r="O12" i="10" l="1"/>
  <c r="O5" i="10"/>
  <c r="M29" i="10"/>
  <c r="O29" i="10" s="1"/>
  <c r="C43" i="10"/>
  <c r="I45" i="10"/>
  <c r="G45" i="10"/>
  <c r="O30" i="10"/>
  <c r="J45" i="10"/>
  <c r="K45" i="10"/>
  <c r="E45" i="10"/>
  <c r="O36" i="10"/>
  <c r="T342" i="2"/>
  <c r="F331" i="14" s="1"/>
  <c r="F329" i="14"/>
  <c r="E329" i="16" s="1"/>
  <c r="L44" i="10"/>
  <c r="L45" i="10" s="1"/>
  <c r="N42" i="10"/>
  <c r="M42" i="10"/>
  <c r="C44" i="10"/>
  <c r="F45" i="10"/>
  <c r="D45" i="10"/>
  <c r="O38" i="10"/>
  <c r="O10" i="10"/>
  <c r="H45" i="10"/>
  <c r="O11" i="10"/>
  <c r="O18" i="10"/>
  <c r="O39" i="10"/>
  <c r="O24" i="10"/>
  <c r="O35" i="10"/>
  <c r="O9" i="10"/>
  <c r="O14" i="10"/>
  <c r="O15" i="10"/>
  <c r="O40" i="10"/>
  <c r="O3" i="10"/>
  <c r="O13" i="10"/>
  <c r="O37" i="10"/>
  <c r="V342" i="2"/>
  <c r="W342" i="2" s="1"/>
  <c r="W344" i="2"/>
  <c r="C45" i="10" l="1"/>
  <c r="O42" i="10"/>
  <c r="F47" i="10" s="1"/>
  <c r="K47" i="10"/>
  <c r="U342" i="2"/>
</calcChain>
</file>

<file path=xl/sharedStrings.xml><?xml version="1.0" encoding="utf-8"?>
<sst xmlns="http://schemas.openxmlformats.org/spreadsheetml/2006/main" count="13320" uniqueCount="1643">
  <si>
    <t>Pfx</t>
  </si>
  <si>
    <t>Country</t>
  </si>
  <si>
    <t>CQZ</t>
  </si>
  <si>
    <t>ITUZ</t>
  </si>
  <si>
    <t>80m</t>
  </si>
  <si>
    <t>40m</t>
  </si>
  <si>
    <t>30m</t>
  </si>
  <si>
    <t>20m</t>
  </si>
  <si>
    <t>17m</t>
  </si>
  <si>
    <t>15m</t>
  </si>
  <si>
    <t>12m</t>
  </si>
  <si>
    <t>10m</t>
  </si>
  <si>
    <t>6m</t>
  </si>
  <si>
    <t>1A0</t>
  </si>
  <si>
    <t>Sov.Military Order of Malta</t>
  </si>
  <si>
    <t>G</t>
  </si>
  <si>
    <t>C</t>
  </si>
  <si>
    <t>1G</t>
  </si>
  <si>
    <t>Geyser Reef  (deleted 28-Feb-1978)</t>
  </si>
  <si>
    <t>1M</t>
  </si>
  <si>
    <t>Minerva Reef  (deleted 15-Jul-1972)</t>
  </si>
  <si>
    <t>1S</t>
  </si>
  <si>
    <t>Spratly Islands</t>
  </si>
  <si>
    <t>W</t>
  </si>
  <si>
    <t>3A</t>
  </si>
  <si>
    <t>Monaco</t>
  </si>
  <si>
    <t>3B6</t>
  </si>
  <si>
    <t>Agalega &amp; St. Brandon Islands</t>
  </si>
  <si>
    <t>3B8</t>
  </si>
  <si>
    <t>Mauritius Island</t>
  </si>
  <si>
    <t>3B9</t>
  </si>
  <si>
    <t>Rodriguez Island</t>
  </si>
  <si>
    <t>3C</t>
  </si>
  <si>
    <t>Equatorial Guinea</t>
  </si>
  <si>
    <t>3C0</t>
  </si>
  <si>
    <t>Annobon Island</t>
  </si>
  <si>
    <t>3D2</t>
  </si>
  <si>
    <t>Fiji Islands</t>
  </si>
  <si>
    <t>3D2\C</t>
  </si>
  <si>
    <t>Conway Reef</t>
  </si>
  <si>
    <t>3D2\R</t>
  </si>
  <si>
    <t>Rotuma Island</t>
  </si>
  <si>
    <t>3DA</t>
  </si>
  <si>
    <t>Swaziland</t>
  </si>
  <si>
    <t>数据获得方法：</t>
  </si>
  <si>
    <t>3V</t>
  </si>
  <si>
    <t>Tunisia</t>
  </si>
  <si>
    <r>
      <rPr>
        <sz val="12"/>
        <rFont val="微软雅黑"/>
        <family val="2"/>
        <charset val="134"/>
      </rPr>
      <t>LOGGER32——AWARDS（奖项）——DXCC——</t>
    </r>
    <r>
      <rPr>
        <sz val="12"/>
        <color rgb="FFFF0000"/>
        <rFont val="微软雅黑"/>
        <family val="2"/>
        <charset val="134"/>
      </rPr>
      <t>按鼠标右键</t>
    </r>
  </si>
  <si>
    <t>3W</t>
  </si>
  <si>
    <t>Vietnam</t>
  </si>
  <si>
    <t>3X</t>
  </si>
  <si>
    <t>Guinea</t>
  </si>
  <si>
    <t>3Y\B</t>
  </si>
  <si>
    <t>Bouvet Island</t>
  </si>
  <si>
    <t>3Y\P</t>
  </si>
  <si>
    <t>Peter I Island</t>
  </si>
  <si>
    <t>4J</t>
  </si>
  <si>
    <t>Azerbaijan</t>
  </si>
  <si>
    <t>4L</t>
  </si>
  <si>
    <t>Georgia</t>
  </si>
  <si>
    <t>4O</t>
  </si>
  <si>
    <t>Montenegro</t>
  </si>
  <si>
    <t>4S</t>
  </si>
  <si>
    <t>Sri Lanka</t>
  </si>
  <si>
    <t>4U1\I</t>
  </si>
  <si>
    <t>ITU HQ</t>
  </si>
  <si>
    <t>4U1\U</t>
  </si>
  <si>
    <t>United Nations HQ</t>
  </si>
  <si>
    <t>4W</t>
  </si>
  <si>
    <t>Timor - Leste</t>
  </si>
  <si>
    <t>4W\Y</t>
  </si>
  <si>
    <t>Yemen  (deleted 21-May-1990)</t>
  </si>
  <si>
    <t>4X</t>
  </si>
  <si>
    <t>Israel</t>
  </si>
  <si>
    <t>5A</t>
  </si>
  <si>
    <t>Libya</t>
  </si>
  <si>
    <t>5B</t>
  </si>
  <si>
    <t>Cyprus</t>
  </si>
  <si>
    <t>5H</t>
  </si>
  <si>
    <t>Tanzania</t>
  </si>
  <si>
    <t>5H\Z</t>
  </si>
  <si>
    <t>Zanzibar  (deleted 31-May-1974)</t>
  </si>
  <si>
    <t>5N</t>
  </si>
  <si>
    <t>Nigeria</t>
  </si>
  <si>
    <t>5R</t>
  </si>
  <si>
    <t>Madagascar</t>
  </si>
  <si>
    <t>5T</t>
  </si>
  <si>
    <t>Mauritania</t>
  </si>
  <si>
    <t>5U</t>
  </si>
  <si>
    <t>Niger</t>
  </si>
  <si>
    <t>5V</t>
  </si>
  <si>
    <t>Togo</t>
  </si>
  <si>
    <t>5W</t>
  </si>
  <si>
    <t>Samoa Islands</t>
  </si>
  <si>
    <t>5X</t>
  </si>
  <si>
    <t>Uganda</t>
  </si>
  <si>
    <t>5Z</t>
  </si>
  <si>
    <t>Kenya</t>
  </si>
  <si>
    <t>6W</t>
  </si>
  <si>
    <t>Senegal</t>
  </si>
  <si>
    <t>6Y</t>
  </si>
  <si>
    <t>Jamaica</t>
  </si>
  <si>
    <t>7J1\O</t>
  </si>
  <si>
    <t>Okino Tori-Shima (deleted 30-Nov-1980)</t>
  </si>
  <si>
    <t>7O</t>
  </si>
  <si>
    <t>Yemen</t>
  </si>
  <si>
    <t>7O\S</t>
  </si>
  <si>
    <t>South Yemen (deleted 21May-1990)</t>
  </si>
  <si>
    <t>7P</t>
  </si>
  <si>
    <t>Lesotho</t>
  </si>
  <si>
    <t>7Q</t>
  </si>
  <si>
    <t>Malawi</t>
  </si>
  <si>
    <t>7X</t>
  </si>
  <si>
    <t>Algeria</t>
  </si>
  <si>
    <t>8P</t>
  </si>
  <si>
    <t>Barbados Island</t>
  </si>
  <si>
    <t>8Q</t>
  </si>
  <si>
    <t>Maldives</t>
  </si>
  <si>
    <t>8R</t>
  </si>
  <si>
    <t>Guyana</t>
  </si>
  <si>
    <t>8Z4</t>
  </si>
  <si>
    <t>Saudi Arabia/Iraq Neutral Zone  (deleted 25-Dec-1981)</t>
  </si>
  <si>
    <t>8Z5</t>
  </si>
  <si>
    <t>Saudi Arabia/Kuwait Neutral Zone  (deleted 14-Dec-69)</t>
  </si>
  <si>
    <t>9A</t>
  </si>
  <si>
    <t>Croatia</t>
  </si>
  <si>
    <t>9G</t>
  </si>
  <si>
    <t>Ghana</t>
  </si>
  <si>
    <t>9H</t>
  </si>
  <si>
    <t>Malta</t>
  </si>
  <si>
    <t>9J</t>
  </si>
  <si>
    <t>Zambia</t>
  </si>
  <si>
    <t>9K</t>
  </si>
  <si>
    <t>Kuwait</t>
  </si>
  <si>
    <t>9L</t>
  </si>
  <si>
    <t>Sierra Leone</t>
  </si>
  <si>
    <t>9M2</t>
  </si>
  <si>
    <t>West Malaysia</t>
  </si>
  <si>
    <t>9M6</t>
  </si>
  <si>
    <t>East Malaysia</t>
  </si>
  <si>
    <t>9N</t>
  </si>
  <si>
    <t>Nepal</t>
  </si>
  <si>
    <t>9Q</t>
  </si>
  <si>
    <t>Democratic Rep. of Congo</t>
  </si>
  <si>
    <t>9S4</t>
  </si>
  <si>
    <t>Saar  (deleted 31-Mar-1957)</t>
  </si>
  <si>
    <t>9U</t>
  </si>
  <si>
    <t>Burundi</t>
  </si>
  <si>
    <t>9U5\R</t>
  </si>
  <si>
    <t>Ruanda-Urundi  (deleted 30-Jun-1962)</t>
  </si>
  <si>
    <t>9V</t>
  </si>
  <si>
    <t>Singapore</t>
  </si>
  <si>
    <t>9X</t>
  </si>
  <si>
    <t>Rwanda</t>
  </si>
  <si>
    <t>9Y</t>
  </si>
  <si>
    <t>Trinidad &amp; Tobago</t>
  </si>
  <si>
    <t>A2</t>
  </si>
  <si>
    <t>Botswana</t>
  </si>
  <si>
    <t>A3</t>
  </si>
  <si>
    <t>Tonga</t>
  </si>
  <si>
    <t>A4</t>
  </si>
  <si>
    <t>Oman</t>
  </si>
  <si>
    <t>A5</t>
  </si>
  <si>
    <t>Bhutan</t>
  </si>
  <si>
    <t>A6</t>
  </si>
  <si>
    <t>United Arab Emirates</t>
  </si>
  <si>
    <t>A7</t>
  </si>
  <si>
    <t>Qatar</t>
  </si>
  <si>
    <t>A9</t>
  </si>
  <si>
    <t>Bahrain</t>
  </si>
  <si>
    <t>AC3\S</t>
  </si>
  <si>
    <t>Sikkim  (deleted 30-Apr-1975)</t>
  </si>
  <si>
    <t>AC4\T</t>
  </si>
  <si>
    <t>Tibet  (deleted 30-May-1974)</t>
  </si>
  <si>
    <t>AP</t>
  </si>
  <si>
    <t>Pakistan</t>
  </si>
  <si>
    <t>BQ9</t>
  </si>
  <si>
    <t>Pratas Island</t>
  </si>
  <si>
    <t>BS7</t>
  </si>
  <si>
    <t>Scarborough Reef</t>
  </si>
  <si>
    <t>BV</t>
  </si>
  <si>
    <t>Taiwan</t>
  </si>
  <si>
    <t>BY</t>
  </si>
  <si>
    <t>Peoples Republic of China</t>
  </si>
  <si>
    <t>C2</t>
  </si>
  <si>
    <t>Nauru</t>
  </si>
  <si>
    <t>C3</t>
  </si>
  <si>
    <t>Andorra</t>
  </si>
  <si>
    <t>C5</t>
  </si>
  <si>
    <t>The Gambia</t>
  </si>
  <si>
    <t>C6</t>
  </si>
  <si>
    <t>Bahamas</t>
  </si>
  <si>
    <t>C9</t>
  </si>
  <si>
    <t>Mozambique</t>
  </si>
  <si>
    <t>C9\M</t>
  </si>
  <si>
    <t>Manchuria  (deleted 15-Sep-1963)</t>
  </si>
  <si>
    <t>CE</t>
  </si>
  <si>
    <t>Chile</t>
  </si>
  <si>
    <t>CE0\E</t>
  </si>
  <si>
    <t>Easter Island</t>
  </si>
  <si>
    <t>CE0\X</t>
  </si>
  <si>
    <t>San Felix</t>
  </si>
  <si>
    <t>CE0\Z</t>
  </si>
  <si>
    <t>Juan Fernandez</t>
  </si>
  <si>
    <t>CN</t>
  </si>
  <si>
    <t>Morocco</t>
  </si>
  <si>
    <t>CN2\T</t>
  </si>
  <si>
    <t>Tangier  (deleted 30-Jun-1960)</t>
  </si>
  <si>
    <t>CO</t>
  </si>
  <si>
    <t>Cuba</t>
  </si>
  <si>
    <t>CP</t>
  </si>
  <si>
    <t>Bolivia</t>
  </si>
  <si>
    <t>CR8\D</t>
  </si>
  <si>
    <t>Damao, Diu  (deleted 31-Dec-1961)</t>
  </si>
  <si>
    <t>CR8\G</t>
  </si>
  <si>
    <t>Goa  (deleted 31-Dec-1961)</t>
  </si>
  <si>
    <t>CR8\T</t>
  </si>
  <si>
    <t>Portuguese Timor  (deleted 14-Sep-1976)</t>
  </si>
  <si>
    <t>CT</t>
  </si>
  <si>
    <t>Portugal</t>
  </si>
  <si>
    <t>CT3</t>
  </si>
  <si>
    <t>Madeira Island</t>
  </si>
  <si>
    <t>CU</t>
  </si>
  <si>
    <t>Azores Islands</t>
  </si>
  <si>
    <t>CX</t>
  </si>
  <si>
    <t>Uruguay</t>
  </si>
  <si>
    <t>CY0</t>
  </si>
  <si>
    <t>Sable Island</t>
  </si>
  <si>
    <t>CY9</t>
  </si>
  <si>
    <t>St. Paul Island</t>
  </si>
  <si>
    <t>D2</t>
  </si>
  <si>
    <t>Angola</t>
  </si>
  <si>
    <t>D4</t>
  </si>
  <si>
    <t>Cape Verde Islands</t>
  </si>
  <si>
    <t>D6</t>
  </si>
  <si>
    <t>Comoros Islands</t>
  </si>
  <si>
    <t>DA\B</t>
  </si>
  <si>
    <t>Germany  (deleted 16-Sep-1973)</t>
  </si>
  <si>
    <t>DL</t>
  </si>
  <si>
    <t>Federal Republic of Germany</t>
  </si>
  <si>
    <t>DU</t>
  </si>
  <si>
    <t>Philippines</t>
  </si>
  <si>
    <t>E3</t>
  </si>
  <si>
    <t>Eritrea</t>
  </si>
  <si>
    <t>E4</t>
  </si>
  <si>
    <t>Palestine</t>
  </si>
  <si>
    <t>E5\N</t>
  </si>
  <si>
    <t>North Cook Islands</t>
  </si>
  <si>
    <t>E5\S</t>
  </si>
  <si>
    <t>South Cook Islands</t>
  </si>
  <si>
    <t>E6</t>
  </si>
  <si>
    <t>Niue</t>
  </si>
  <si>
    <t>E7</t>
  </si>
  <si>
    <t>Bosnia-Herzegovina</t>
  </si>
  <si>
    <t>EA</t>
  </si>
  <si>
    <t>Spain</t>
  </si>
  <si>
    <t>EA6</t>
  </si>
  <si>
    <t>Balearic Islands</t>
  </si>
  <si>
    <t>EA8</t>
  </si>
  <si>
    <t>Canary Islands</t>
  </si>
  <si>
    <t>EA9</t>
  </si>
  <si>
    <t>Ceuta &amp; Melilla</t>
  </si>
  <si>
    <t>EA9\I</t>
  </si>
  <si>
    <t>Ifni  (deleted 13-May-1969)</t>
  </si>
  <si>
    <t>EI</t>
  </si>
  <si>
    <t>Ireland</t>
  </si>
  <si>
    <t>EK</t>
  </si>
  <si>
    <t>Armenia</t>
  </si>
  <si>
    <t>EL</t>
  </si>
  <si>
    <t>Liberia</t>
  </si>
  <si>
    <t>EP</t>
  </si>
  <si>
    <t>Iran</t>
  </si>
  <si>
    <t>ER</t>
  </si>
  <si>
    <t>Moldova</t>
  </si>
  <si>
    <t>ES</t>
  </si>
  <si>
    <t>Estonia</t>
  </si>
  <si>
    <t>ET</t>
  </si>
  <si>
    <t>Ethiopia</t>
  </si>
  <si>
    <t>EU</t>
  </si>
  <si>
    <t>Belarus</t>
  </si>
  <si>
    <t>EX</t>
  </si>
  <si>
    <t>Kyrgyzstan</t>
  </si>
  <si>
    <t>EY</t>
  </si>
  <si>
    <t>Tajikistan</t>
  </si>
  <si>
    <t>EZ</t>
  </si>
  <si>
    <t>Turkmenistan</t>
  </si>
  <si>
    <t>F</t>
  </si>
  <si>
    <t>France</t>
  </si>
  <si>
    <t>FF\W</t>
  </si>
  <si>
    <t>French West Africa  (deleted 6-Aug-1960)</t>
  </si>
  <si>
    <t>FG</t>
  </si>
  <si>
    <t>Guadeloupe</t>
  </si>
  <si>
    <t>FH</t>
  </si>
  <si>
    <t>Mayotte</t>
  </si>
  <si>
    <t>FH\C</t>
  </si>
  <si>
    <t>Comoros  (deleted 5-Jul-1975)</t>
  </si>
  <si>
    <t>FI8</t>
  </si>
  <si>
    <t>French Indo-China  (deleted 20-dec-1950)</t>
  </si>
  <si>
    <t>FJ</t>
  </si>
  <si>
    <t>Saint Barthelemy</t>
  </si>
  <si>
    <t>FK</t>
  </si>
  <si>
    <t>New Caledonia</t>
  </si>
  <si>
    <t>FK\C</t>
  </si>
  <si>
    <t>Chesterfield Island</t>
  </si>
  <si>
    <t>FM</t>
  </si>
  <si>
    <t>Martinique</t>
  </si>
  <si>
    <t>FN</t>
  </si>
  <si>
    <t>French India  (deleted 31-Oct-1954)</t>
  </si>
  <si>
    <t>FO\A</t>
  </si>
  <si>
    <t>Austral Islands</t>
  </si>
  <si>
    <t>FO\C</t>
  </si>
  <si>
    <t>Clipperton Island</t>
  </si>
  <si>
    <t>FO\M</t>
  </si>
  <si>
    <t>Marquesas Islands</t>
  </si>
  <si>
    <t>FO\P</t>
  </si>
  <si>
    <t>French Polynesia</t>
  </si>
  <si>
    <t>FP</t>
  </si>
  <si>
    <t>St. Pierre &amp; Miquelon Islands</t>
  </si>
  <si>
    <t>FQ8</t>
  </si>
  <si>
    <t>French Equatorial Africa  (deleted 16-Aug-1960)</t>
  </si>
  <si>
    <t>FR</t>
  </si>
  <si>
    <t>Reunion Island</t>
  </si>
  <si>
    <t>FS</t>
  </si>
  <si>
    <t>Saint Martin</t>
  </si>
  <si>
    <t>FT\G</t>
  </si>
  <si>
    <t>Glorioso Island</t>
  </si>
  <si>
    <t>FT\J</t>
  </si>
  <si>
    <t>Juan de Nova &amp; Europa</t>
  </si>
  <si>
    <t>FT\T</t>
  </si>
  <si>
    <t>Tromelin Island</t>
  </si>
  <si>
    <t>FT\W</t>
  </si>
  <si>
    <t>Crozet</t>
  </si>
  <si>
    <t>FT\X</t>
  </si>
  <si>
    <t>Kerguelen Island</t>
  </si>
  <si>
    <t>FT\Z</t>
  </si>
  <si>
    <t>Amsterdam &amp; St. Paul Islands</t>
  </si>
  <si>
    <t>FW</t>
  </si>
  <si>
    <t>Wallis &amp; Futuna Islands</t>
  </si>
  <si>
    <t>FY</t>
  </si>
  <si>
    <t>French Guiana</t>
  </si>
  <si>
    <t>England</t>
  </si>
  <si>
    <t>GD</t>
  </si>
  <si>
    <t>Isle of Man</t>
  </si>
  <si>
    <t>GI</t>
  </si>
  <si>
    <t>Northern Ireland</t>
  </si>
  <si>
    <t>GJ</t>
  </si>
  <si>
    <t>Jersey Islands</t>
  </si>
  <si>
    <t>GM</t>
  </si>
  <si>
    <t>Scotland</t>
  </si>
  <si>
    <t>GU</t>
  </si>
  <si>
    <t>Guernsey Islands</t>
  </si>
  <si>
    <t>GW</t>
  </si>
  <si>
    <t>Wales</t>
  </si>
  <si>
    <t>H4</t>
  </si>
  <si>
    <t>Solomon Islands</t>
  </si>
  <si>
    <t>H40</t>
  </si>
  <si>
    <t>Temotu Province</t>
  </si>
  <si>
    <t>HA</t>
  </si>
  <si>
    <t>Hungary</t>
  </si>
  <si>
    <t>HB</t>
  </si>
  <si>
    <t>Switzerland</t>
  </si>
  <si>
    <t>HB0</t>
  </si>
  <si>
    <t>Liechtenstein</t>
  </si>
  <si>
    <t>HC</t>
  </si>
  <si>
    <t>Ecuador</t>
  </si>
  <si>
    <t>HC8</t>
  </si>
  <si>
    <t>Galapagos Islands</t>
  </si>
  <si>
    <t>HH</t>
  </si>
  <si>
    <t>Haiti</t>
  </si>
  <si>
    <t>HI</t>
  </si>
  <si>
    <t>Dominican Republic</t>
  </si>
  <si>
    <t>HK</t>
  </si>
  <si>
    <t>Colombia</t>
  </si>
  <si>
    <t>HK0\A</t>
  </si>
  <si>
    <t>San Andres &amp; Providencia</t>
  </si>
  <si>
    <t>HK0\BN</t>
  </si>
  <si>
    <t>Baja Nuevo  (deleted 16-Sep-1981)</t>
  </si>
  <si>
    <t>HK0\M</t>
  </si>
  <si>
    <t>Malpelo Island</t>
  </si>
  <si>
    <t>HK0\SB</t>
  </si>
  <si>
    <t>Serrana Bank &amp; Roncador Cay (deleted 16-Sep-1981)</t>
  </si>
  <si>
    <t>HL</t>
  </si>
  <si>
    <t>Republic of  Korea</t>
  </si>
  <si>
    <t>HP</t>
  </si>
  <si>
    <t>Panama</t>
  </si>
  <si>
    <t>HR</t>
  </si>
  <si>
    <t>Honduras</t>
  </si>
  <si>
    <t>HS</t>
  </si>
  <si>
    <t>Thailand</t>
  </si>
  <si>
    <t>HV</t>
  </si>
  <si>
    <t>Vatican City</t>
  </si>
  <si>
    <t>HZ</t>
  </si>
  <si>
    <t>Kingdom of Saudi Arabia</t>
  </si>
  <si>
    <t>I</t>
  </si>
  <si>
    <t>Italy</t>
  </si>
  <si>
    <t>I1\T</t>
  </si>
  <si>
    <t>Trieste  (deleted 31-Mar-1957)</t>
  </si>
  <si>
    <t>I5\I</t>
  </si>
  <si>
    <t>Italian Somaliland  (deleted 30-Jun-1960)</t>
  </si>
  <si>
    <t>IS0</t>
  </si>
  <si>
    <t>Sardinia Island</t>
  </si>
  <si>
    <t>J2</t>
  </si>
  <si>
    <t>Djibouti</t>
  </si>
  <si>
    <t>J2\A</t>
  </si>
  <si>
    <t>Abu Ail Island  (deleted 30-Mar-1991)</t>
  </si>
  <si>
    <t>J3</t>
  </si>
  <si>
    <t>Grenada</t>
  </si>
  <si>
    <t>J5</t>
  </si>
  <si>
    <t>Guinea-Bissau</t>
  </si>
  <si>
    <t>J6</t>
  </si>
  <si>
    <t>St. Lucia</t>
  </si>
  <si>
    <t>J7</t>
  </si>
  <si>
    <t>Dominica</t>
  </si>
  <si>
    <t>J8</t>
  </si>
  <si>
    <t>St. Vincent</t>
  </si>
  <si>
    <t>JA</t>
  </si>
  <si>
    <t>Japan</t>
  </si>
  <si>
    <t>JD\M</t>
  </si>
  <si>
    <t>Minami Torishima (Marcus)</t>
  </si>
  <si>
    <t>JD\O</t>
  </si>
  <si>
    <t>Ogasawara</t>
  </si>
  <si>
    <t>JT</t>
  </si>
  <si>
    <t>Mongolia</t>
  </si>
  <si>
    <t>JW</t>
  </si>
  <si>
    <t>Svalbard</t>
  </si>
  <si>
    <t>JX</t>
  </si>
  <si>
    <t>Jan Mayen</t>
  </si>
  <si>
    <t>JY</t>
  </si>
  <si>
    <t>Jordan</t>
  </si>
  <si>
    <t>JZ0</t>
  </si>
  <si>
    <t>Netherlands Borneo  (deleted 30-Apr-1963)</t>
  </si>
  <si>
    <t>KC4\A</t>
  </si>
  <si>
    <t>Antarctica</t>
  </si>
  <si>
    <t>KG4\G</t>
  </si>
  <si>
    <t>Guantanamo Bay, Cuba</t>
  </si>
  <si>
    <t>KH0</t>
  </si>
  <si>
    <t>Mariana Islands</t>
  </si>
  <si>
    <t>KH1</t>
  </si>
  <si>
    <t>Baker &amp; Howland Islands</t>
  </si>
  <si>
    <t>KH2</t>
  </si>
  <si>
    <t>Guam</t>
  </si>
  <si>
    <t>KH3</t>
  </si>
  <si>
    <t>Johnston Island</t>
  </si>
  <si>
    <t>KH4</t>
  </si>
  <si>
    <t>Midway Island</t>
  </si>
  <si>
    <t>KH5</t>
  </si>
  <si>
    <t>Palmyra &amp; Jarvis Islands</t>
  </si>
  <si>
    <t>KH5\K</t>
  </si>
  <si>
    <t>Kingman Reef  (deleted 29-Mar-2016)</t>
  </si>
  <si>
    <t>KH6</t>
  </si>
  <si>
    <t>Hawaiian Islands</t>
  </si>
  <si>
    <t>KH7\K</t>
  </si>
  <si>
    <t>Kure Island</t>
  </si>
  <si>
    <t>KH8</t>
  </si>
  <si>
    <t>American Samoa</t>
  </si>
  <si>
    <t>KH8\S</t>
  </si>
  <si>
    <t>Swains Island</t>
  </si>
  <si>
    <t>KH9</t>
  </si>
  <si>
    <t>Wake Island</t>
  </si>
  <si>
    <t>KL</t>
  </si>
  <si>
    <t>Alaska</t>
  </si>
  <si>
    <t>KP1</t>
  </si>
  <si>
    <t>Navassa Island</t>
  </si>
  <si>
    <t>KP2</t>
  </si>
  <si>
    <t>US Virgin Islands</t>
  </si>
  <si>
    <t>KP4</t>
  </si>
  <si>
    <t>Puerto Rico</t>
  </si>
  <si>
    <t>KP5</t>
  </si>
  <si>
    <t>Desecheo Island</t>
  </si>
  <si>
    <t>KR6\O</t>
  </si>
  <si>
    <t>Okinawa  (deleted 14-May-1972)</t>
  </si>
  <si>
    <t>KS4\S</t>
  </si>
  <si>
    <t>Swan Island  (deleted 31-Aug-1972)</t>
  </si>
  <si>
    <t>KZ5\C</t>
  </si>
  <si>
    <t>Canal Zone  (deleted 30-Sep-1979)</t>
  </si>
  <si>
    <t>LA</t>
  </si>
  <si>
    <t>Norway</t>
  </si>
  <si>
    <t>LU</t>
  </si>
  <si>
    <t>Argentina</t>
  </si>
  <si>
    <t>LX</t>
  </si>
  <si>
    <t>Luxembourg</t>
  </si>
  <si>
    <t>LY</t>
  </si>
  <si>
    <t>Lithuania</t>
  </si>
  <si>
    <t>LZ</t>
  </si>
  <si>
    <t>Bulgaria</t>
  </si>
  <si>
    <t>OA</t>
  </si>
  <si>
    <t>Peru</t>
  </si>
  <si>
    <t>OD</t>
  </si>
  <si>
    <t>Lebanon</t>
  </si>
  <si>
    <t>OE</t>
  </si>
  <si>
    <t>Austria</t>
  </si>
  <si>
    <t>OH</t>
  </si>
  <si>
    <t>Finland</t>
  </si>
  <si>
    <t>OH0</t>
  </si>
  <si>
    <t>Aland Islands</t>
  </si>
  <si>
    <t>OJ0</t>
  </si>
  <si>
    <t>Market Reef</t>
  </si>
  <si>
    <t>OK</t>
  </si>
  <si>
    <t>Czech Republic</t>
  </si>
  <si>
    <t>OK\D</t>
  </si>
  <si>
    <t>Czechoslovakia  (deleted 31-Dec-1992)</t>
  </si>
  <si>
    <t>OM</t>
  </si>
  <si>
    <t>Slovakia</t>
  </si>
  <si>
    <t>ON</t>
  </si>
  <si>
    <t>Belgium</t>
  </si>
  <si>
    <t>OX</t>
  </si>
  <si>
    <t>Greenland</t>
  </si>
  <si>
    <t>OY</t>
  </si>
  <si>
    <t>Faroe Islands</t>
  </si>
  <si>
    <t>OZ</t>
  </si>
  <si>
    <t>Denmark</t>
  </si>
  <si>
    <t>P2</t>
  </si>
  <si>
    <t>Papua New Guinea</t>
  </si>
  <si>
    <t>P4</t>
  </si>
  <si>
    <t>Aruba</t>
  </si>
  <si>
    <t>P5</t>
  </si>
  <si>
    <t>DPR of  Korea</t>
  </si>
  <si>
    <t>PA</t>
  </si>
  <si>
    <t>Netherlands</t>
  </si>
  <si>
    <t>PJ\A</t>
  </si>
  <si>
    <t>Netherlands Antilles (deleted 10-Oct-2010 0400Z)</t>
  </si>
  <si>
    <t>PJ\L</t>
  </si>
  <si>
    <t>Sint Maarten, Saba, St. Eustatius (deleted 10-Oct-2010 0400Z)</t>
  </si>
  <si>
    <t>PJ2</t>
  </si>
  <si>
    <t>Curacao</t>
  </si>
  <si>
    <t>PJ4</t>
  </si>
  <si>
    <t>Bonaire</t>
  </si>
  <si>
    <t>PJ5</t>
  </si>
  <si>
    <t>Saba &amp; Sint Eustatius</t>
  </si>
  <si>
    <t>PJ7</t>
  </si>
  <si>
    <t>Sint Maarten</t>
  </si>
  <si>
    <t>PK1</t>
  </si>
  <si>
    <t>Java  (deleted 30-Apr-63)</t>
  </si>
  <si>
    <t>PK4</t>
  </si>
  <si>
    <t>Sumatra  (deleted 30-Apr-1963)</t>
  </si>
  <si>
    <t>PK5</t>
  </si>
  <si>
    <t>Dutch Borneo  (deleted 30-Apr-1963)</t>
  </si>
  <si>
    <t>PK6</t>
  </si>
  <si>
    <t>Celebe &amp; Molucca Islands  (deleted 30-Apr-1963)</t>
  </si>
  <si>
    <t>PY</t>
  </si>
  <si>
    <t>Brazil</t>
  </si>
  <si>
    <t>PY0\F</t>
  </si>
  <si>
    <t>Fernando de Noronha</t>
  </si>
  <si>
    <t>PY0\P</t>
  </si>
  <si>
    <t>St. Peter &amp; St. Paul Archipelago</t>
  </si>
  <si>
    <t>PY0\T</t>
  </si>
  <si>
    <t>Trindade &amp; Martin Vaz Islands</t>
  </si>
  <si>
    <t>PZ</t>
  </si>
  <si>
    <t>Suriname</t>
  </si>
  <si>
    <t>R</t>
  </si>
  <si>
    <t>European Russia</t>
  </si>
  <si>
    <t>R9</t>
  </si>
  <si>
    <t>Asiatic Russia</t>
  </si>
  <si>
    <t>RI1FJ</t>
  </si>
  <si>
    <t>Franz Josef Land</t>
  </si>
  <si>
    <t>RI1MV</t>
  </si>
  <si>
    <t>Malyj Vysotskij Island  (deleted 16-Feb-2012)</t>
  </si>
  <si>
    <t>S0</t>
  </si>
  <si>
    <t>Western Sahara</t>
  </si>
  <si>
    <t>S2</t>
  </si>
  <si>
    <t>Bangladesh</t>
  </si>
  <si>
    <t>S5</t>
  </si>
  <si>
    <t>Slovenia</t>
  </si>
  <si>
    <t>S7</t>
  </si>
  <si>
    <t>Seychelles</t>
  </si>
  <si>
    <t>S9</t>
  </si>
  <si>
    <t>Sao Tome &amp; Principe Islands</t>
  </si>
  <si>
    <t>SM</t>
  </si>
  <si>
    <t>Sweden</t>
  </si>
  <si>
    <t>SP</t>
  </si>
  <si>
    <t>Poland</t>
  </si>
  <si>
    <t>ST</t>
  </si>
  <si>
    <t>Sudan</t>
  </si>
  <si>
    <t>ST0\S</t>
  </si>
  <si>
    <t>Southern Sudan  (deleted 31-Dec-1994)</t>
  </si>
  <si>
    <t>SU</t>
  </si>
  <si>
    <t>Egypt</t>
  </si>
  <si>
    <t>SV</t>
  </si>
  <si>
    <t>Greece</t>
  </si>
  <si>
    <t>SV\A</t>
  </si>
  <si>
    <t>Mt. Athos</t>
  </si>
  <si>
    <t>SV5</t>
  </si>
  <si>
    <t>Dodecanese Islands</t>
  </si>
  <si>
    <t>SV9</t>
  </si>
  <si>
    <t>Crete</t>
  </si>
  <si>
    <t>T2</t>
  </si>
  <si>
    <t>Tuvalu</t>
  </si>
  <si>
    <t>T30</t>
  </si>
  <si>
    <t>West Kiribati</t>
  </si>
  <si>
    <t>T31</t>
  </si>
  <si>
    <t>Central Kiribati</t>
  </si>
  <si>
    <t>T32</t>
  </si>
  <si>
    <t>East Kiribati</t>
  </si>
  <si>
    <t>T33</t>
  </si>
  <si>
    <t>Banaba (Ocean Island)</t>
  </si>
  <si>
    <t>T5</t>
  </si>
  <si>
    <t>Somali Democratic Republic</t>
  </si>
  <si>
    <t>T7</t>
  </si>
  <si>
    <t>San Marino</t>
  </si>
  <si>
    <t>T8</t>
  </si>
  <si>
    <t>Palau</t>
  </si>
  <si>
    <t>TA</t>
  </si>
  <si>
    <t>Turkey</t>
  </si>
  <si>
    <t>TF</t>
  </si>
  <si>
    <t>Iceland</t>
  </si>
  <si>
    <t>TG</t>
  </si>
  <si>
    <t>Guatemala</t>
  </si>
  <si>
    <t>TI</t>
  </si>
  <si>
    <t>Costa Rica</t>
  </si>
  <si>
    <t>TI9</t>
  </si>
  <si>
    <t>Cocos Island</t>
  </si>
  <si>
    <t>TJ</t>
  </si>
  <si>
    <t>Cameroon</t>
  </si>
  <si>
    <t>TK</t>
  </si>
  <si>
    <t>Corsica</t>
  </si>
  <si>
    <t>TL</t>
  </si>
  <si>
    <t>Central African Republic</t>
  </si>
  <si>
    <t>TN</t>
  </si>
  <si>
    <t>Republic of the Congo</t>
  </si>
  <si>
    <t>TR</t>
  </si>
  <si>
    <t>Gabon</t>
  </si>
  <si>
    <t>TT</t>
  </si>
  <si>
    <t>Chad</t>
  </si>
  <si>
    <t>TU</t>
  </si>
  <si>
    <t>Cote D'Ivoire</t>
  </si>
  <si>
    <t>TY</t>
  </si>
  <si>
    <t>Benin</t>
  </si>
  <si>
    <t>TZ</t>
  </si>
  <si>
    <t>Mali</t>
  </si>
  <si>
    <t>UA2</t>
  </si>
  <si>
    <t>Kaliningrad</t>
  </si>
  <si>
    <t>UJ</t>
  </si>
  <si>
    <t>Uzbekistan</t>
  </si>
  <si>
    <t>UN</t>
  </si>
  <si>
    <t>Kazakhstan</t>
  </si>
  <si>
    <t>UN1\K</t>
  </si>
  <si>
    <t>Karelo - Finnish Republic  (deleted 30-Jun-1969)</t>
  </si>
  <si>
    <t>UR</t>
  </si>
  <si>
    <t>Ukraine</t>
  </si>
  <si>
    <t>V2</t>
  </si>
  <si>
    <t>Antigua &amp; Barbuda</t>
  </si>
  <si>
    <t>V3</t>
  </si>
  <si>
    <t>Belize</t>
  </si>
  <si>
    <t>V4</t>
  </si>
  <si>
    <t>St. Christopher &amp; Nevis</t>
  </si>
  <si>
    <t>V5</t>
  </si>
  <si>
    <t>Namibia</t>
  </si>
  <si>
    <t>V6</t>
  </si>
  <si>
    <t>Federated States of Micronesia</t>
  </si>
  <si>
    <t>V7</t>
  </si>
  <si>
    <t>Marshall Islands</t>
  </si>
  <si>
    <t>V8</t>
  </si>
  <si>
    <t>Brunei</t>
  </si>
  <si>
    <t>VE</t>
  </si>
  <si>
    <t>Canada</t>
  </si>
  <si>
    <t>VK</t>
  </si>
  <si>
    <t>Australia</t>
  </si>
  <si>
    <t>VK0\H</t>
  </si>
  <si>
    <t>Heard Island</t>
  </si>
  <si>
    <t>VK0\M</t>
  </si>
  <si>
    <t>Macquarie Island</t>
  </si>
  <si>
    <t>VK9\C</t>
  </si>
  <si>
    <t>Cocos-Keeling Islands</t>
  </si>
  <si>
    <t>VK9\G</t>
  </si>
  <si>
    <t>Territory of New Guinea  (deleted 15-Sep-1975)</t>
  </si>
  <si>
    <t>VK9\LH</t>
  </si>
  <si>
    <t>Lord Howe Island</t>
  </si>
  <si>
    <t>VK9\M</t>
  </si>
  <si>
    <t>Mellish Reef</t>
  </si>
  <si>
    <t>VK9\N</t>
  </si>
  <si>
    <t>Norfolk Island</t>
  </si>
  <si>
    <t>VK9\P</t>
  </si>
  <si>
    <t>Papua Territory  (deleted 15-Sep-1975)</t>
  </si>
  <si>
    <t>VK9\W</t>
  </si>
  <si>
    <t>Willis Island</t>
  </si>
  <si>
    <t>VK9\X</t>
  </si>
  <si>
    <t>Christmas Island</t>
  </si>
  <si>
    <t>VO\1</t>
  </si>
  <si>
    <t>Newfoundland, Labrador  (deleted 31-Mar-1949)</t>
  </si>
  <si>
    <t>VP2E</t>
  </si>
  <si>
    <t>Anguilla</t>
  </si>
  <si>
    <t>VP2M</t>
  </si>
  <si>
    <t>Montserrat</t>
  </si>
  <si>
    <t>VP2V</t>
  </si>
  <si>
    <t>British Virgin Islands</t>
  </si>
  <si>
    <t>VP5</t>
  </si>
  <si>
    <t>Turks &amp; Caicos Islands</t>
  </si>
  <si>
    <t>VP6</t>
  </si>
  <si>
    <t>Pitcairn Island</t>
  </si>
  <si>
    <t>VP6\D</t>
  </si>
  <si>
    <t>Ducie Island</t>
  </si>
  <si>
    <t>VP8\F</t>
  </si>
  <si>
    <t>Falkland Islands</t>
  </si>
  <si>
    <t>VP8\G</t>
  </si>
  <si>
    <t>South Georgia Islands</t>
  </si>
  <si>
    <t>VP8\O</t>
  </si>
  <si>
    <t>South Orkney Islands</t>
  </si>
  <si>
    <t>VP8\SA</t>
  </si>
  <si>
    <t>South Sandwich Islands</t>
  </si>
  <si>
    <t>VP8\SH</t>
  </si>
  <si>
    <t>South Shetland Islands</t>
  </si>
  <si>
    <t>VP9</t>
  </si>
  <si>
    <t>Bermuda</t>
  </si>
  <si>
    <t>VQ6</t>
  </si>
  <si>
    <t>British Somaliland  (deleted 30-Jun-1960)</t>
  </si>
  <si>
    <t>VQ9</t>
  </si>
  <si>
    <t>Chagos, Diego Garcia</t>
  </si>
  <si>
    <t>VQ9\A</t>
  </si>
  <si>
    <t>Aldabra Island  (deleted 28-Jun-1976)</t>
  </si>
  <si>
    <t>VQ9\B</t>
  </si>
  <si>
    <t>Blenheim Reef  (deleted 30-Jun-1975)</t>
  </si>
  <si>
    <t>VQ9\D</t>
  </si>
  <si>
    <t>Desroches  (deleted 28-Jun-1976)</t>
  </si>
  <si>
    <t>VQ9\F</t>
  </si>
  <si>
    <t>Farquhar  (deleted 28-Jun-1976)</t>
  </si>
  <si>
    <t>VR2</t>
  </si>
  <si>
    <t>Hong Kong</t>
  </si>
  <si>
    <t>VS2</t>
  </si>
  <si>
    <t>Malaya  (deleted 16-Sep-1963)</t>
  </si>
  <si>
    <t>VS4</t>
  </si>
  <si>
    <t>Sarawak  (deleted 16--Sep-1963)</t>
  </si>
  <si>
    <t>VS9H</t>
  </si>
  <si>
    <t>Kuria Muria Islands  (deleted 29-Nov-1967)</t>
  </si>
  <si>
    <t>VS9K</t>
  </si>
  <si>
    <t>Kamaran Islands  (deleted 10-Mar-1982)</t>
  </si>
  <si>
    <t>VU</t>
  </si>
  <si>
    <t>India</t>
  </si>
  <si>
    <t>VU4</t>
  </si>
  <si>
    <t>Andaman &amp; Nicobar Islands</t>
  </si>
  <si>
    <t>VU7</t>
  </si>
  <si>
    <t>Lakshadweep Islands</t>
  </si>
  <si>
    <t>USA</t>
  </si>
  <si>
    <t>XE</t>
  </si>
  <si>
    <t>Mexico</t>
  </si>
  <si>
    <t>XF4</t>
  </si>
  <si>
    <t>Revillagigedo</t>
  </si>
  <si>
    <t>XT</t>
  </si>
  <si>
    <t>Burkina Faso</t>
  </si>
  <si>
    <t>XU</t>
  </si>
  <si>
    <t>Cambodia</t>
  </si>
  <si>
    <t>XW</t>
  </si>
  <si>
    <t>Laos</t>
  </si>
  <si>
    <t>XX9</t>
  </si>
  <si>
    <t>Macao</t>
  </si>
  <si>
    <t>XZ</t>
  </si>
  <si>
    <t>Union of Myanmar</t>
  </si>
  <si>
    <t>Y2</t>
  </si>
  <si>
    <t>German Democratic Republic  (deleted 2-Oct-1990)</t>
  </si>
  <si>
    <t>YA</t>
  </si>
  <si>
    <t>Afghanistan</t>
  </si>
  <si>
    <t>YB</t>
  </si>
  <si>
    <t>Indonesia</t>
  </si>
  <si>
    <t>YI</t>
  </si>
  <si>
    <t>Republic of Iraq</t>
  </si>
  <si>
    <t>YJ</t>
  </si>
  <si>
    <t>Vanuatu</t>
  </si>
  <si>
    <t>YK</t>
  </si>
  <si>
    <t>Syria</t>
  </si>
  <si>
    <t>YL</t>
  </si>
  <si>
    <t>Latvia</t>
  </si>
  <si>
    <t>YN</t>
  </si>
  <si>
    <t>Nicaragua</t>
  </si>
  <si>
    <t>YO</t>
  </si>
  <si>
    <t>Romania</t>
  </si>
  <si>
    <t>YS</t>
  </si>
  <si>
    <t>El Salvador</t>
  </si>
  <si>
    <t>YU</t>
  </si>
  <si>
    <t>Serbia</t>
  </si>
  <si>
    <t>YV</t>
  </si>
  <si>
    <t>Venezuela</t>
  </si>
  <si>
    <t>YV0</t>
  </si>
  <si>
    <t>Aves Island</t>
  </si>
  <si>
    <t>Z2</t>
  </si>
  <si>
    <t>Zimbabwe</t>
  </si>
  <si>
    <t>Z3</t>
  </si>
  <si>
    <t>Republic of North Macedonia</t>
  </si>
  <si>
    <t>Z6</t>
  </si>
  <si>
    <t>Republic of Kosovo</t>
  </si>
  <si>
    <t>Z8</t>
  </si>
  <si>
    <t>South Sudan</t>
  </si>
  <si>
    <t>ZA</t>
  </si>
  <si>
    <t>Albania</t>
  </si>
  <si>
    <t>ZB</t>
  </si>
  <si>
    <t>Gibraltar</t>
  </si>
  <si>
    <t>ZC4</t>
  </si>
  <si>
    <t>British Military Bases, Cyprus</t>
  </si>
  <si>
    <t>ZC5</t>
  </si>
  <si>
    <t>British North Borneo  (deleted 16-9-1963)</t>
  </si>
  <si>
    <t>ZC6</t>
  </si>
  <si>
    <t>Palestine  (deleted 30-Jun-1968)</t>
  </si>
  <si>
    <t>ZD4</t>
  </si>
  <si>
    <t>Gold Coast, Togoland  (deleted 5-Mar-1957)</t>
  </si>
  <si>
    <t>ZD7</t>
  </si>
  <si>
    <t>St. Helena</t>
  </si>
  <si>
    <t>ZD8</t>
  </si>
  <si>
    <t>Ascension Island</t>
  </si>
  <si>
    <t>ZD9</t>
  </si>
  <si>
    <t>Tristan de Cunha &amp; Gough Is.</t>
  </si>
  <si>
    <t>ZF</t>
  </si>
  <si>
    <t>Cayman Islands</t>
  </si>
  <si>
    <t>ZK3</t>
  </si>
  <si>
    <t>Tokelau Islands</t>
  </si>
  <si>
    <t>ZL</t>
  </si>
  <si>
    <t>New Zealand</t>
  </si>
  <si>
    <t>ZL7</t>
  </si>
  <si>
    <t>Chatham Islands</t>
  </si>
  <si>
    <t>ZL8</t>
  </si>
  <si>
    <t>Kermadec Islands</t>
  </si>
  <si>
    <t>ZL9</t>
  </si>
  <si>
    <t>New Zealand Subantarctic Is.</t>
  </si>
  <si>
    <t>ZP</t>
  </si>
  <si>
    <t>Paraguay</t>
  </si>
  <si>
    <t>ZS</t>
  </si>
  <si>
    <t>Republic of South Africa</t>
  </si>
  <si>
    <t>ZS0\P</t>
  </si>
  <si>
    <t>Penguin Is.  (deleted 28-Feb-1994)</t>
  </si>
  <si>
    <t>ZS8</t>
  </si>
  <si>
    <t>Prince Edward &amp; Marion Islands</t>
  </si>
  <si>
    <t>ZS9\W</t>
  </si>
  <si>
    <t>Walvis Bay  (deleted 28-Feb-1994)</t>
  </si>
  <si>
    <t>前缀</t>
  </si>
  <si>
    <t>中文名</t>
  </si>
  <si>
    <t>CQ分区</t>
  </si>
  <si>
    <t>160M</t>
  </si>
  <si>
    <t>80M</t>
  </si>
  <si>
    <t>40M</t>
  </si>
  <si>
    <t>30M</t>
  </si>
  <si>
    <t>20M</t>
  </si>
  <si>
    <t>17M</t>
  </si>
  <si>
    <t>15M</t>
  </si>
  <si>
    <t>12M</t>
  </si>
  <si>
    <t>10M</t>
  </si>
  <si>
    <t>6M</t>
  </si>
  <si>
    <t>T</t>
  </si>
  <si>
    <t>阿拉斯加</t>
  </si>
  <si>
    <t>NA</t>
  </si>
  <si>
    <t>加拿大</t>
  </si>
  <si>
    <t>美国</t>
  </si>
  <si>
    <t>联合国总部</t>
  </si>
  <si>
    <t>赛布尔岛</t>
  </si>
  <si>
    <t>圣保罗岛</t>
  </si>
  <si>
    <t>圣皮埃尔和密克隆群岛</t>
  </si>
  <si>
    <t>百慕大</t>
  </si>
  <si>
    <t>墨西哥</t>
  </si>
  <si>
    <t>雷维亚西赫多群岛</t>
  </si>
  <si>
    <t>克利珀顿岛</t>
  </si>
  <si>
    <t>San Andres Island</t>
  </si>
  <si>
    <t>圣安德烈斯和罗维顿西亚</t>
  </si>
  <si>
    <t>巴拿马</t>
  </si>
  <si>
    <t>洪都拉斯</t>
  </si>
  <si>
    <t>危地马拉</t>
  </si>
  <si>
    <t>哥斯达黎加</t>
  </si>
  <si>
    <t>科科斯岛</t>
  </si>
  <si>
    <t>伯利兹</t>
  </si>
  <si>
    <t>尼加拉瓜</t>
  </si>
  <si>
    <t>萨尔瓦多</t>
  </si>
  <si>
    <t>牙买加</t>
  </si>
  <si>
    <t>巴巴多斯</t>
  </si>
  <si>
    <t>巴哈马</t>
  </si>
  <si>
    <t>古巴</t>
  </si>
  <si>
    <t>瓜德罗普</t>
  </si>
  <si>
    <t>圣巴泰勒米</t>
  </si>
  <si>
    <t>马提尼克</t>
  </si>
  <si>
    <t>圣马丁(法)</t>
  </si>
  <si>
    <t>海地</t>
  </si>
  <si>
    <t>多美尼加共和国</t>
  </si>
  <si>
    <t>格林纳达</t>
  </si>
  <si>
    <t>圣卢西亚</t>
  </si>
  <si>
    <t>多米尼克</t>
  </si>
  <si>
    <t>圣文森特</t>
  </si>
  <si>
    <t>关塔那摩湾</t>
  </si>
  <si>
    <t>纳瓦萨岛</t>
  </si>
  <si>
    <t>美属维尔京群岛</t>
  </si>
  <si>
    <t>波多黎各</t>
  </si>
  <si>
    <t>德索乔岛</t>
  </si>
  <si>
    <t>圣尤斯特歇斯和萨巴</t>
  </si>
  <si>
    <t>圣马丁（荷）</t>
  </si>
  <si>
    <t>安提瓜和巴布达</t>
  </si>
  <si>
    <t>圣基茨和尼维斯</t>
  </si>
  <si>
    <t>安圭拉</t>
  </si>
  <si>
    <t>蒙特塞拉特</t>
  </si>
  <si>
    <t>英属维尔京群岛</t>
  </si>
  <si>
    <t>特克斯和凯科斯群岛</t>
  </si>
  <si>
    <t>阿韦斯岛</t>
  </si>
  <si>
    <t>开曼岛</t>
  </si>
  <si>
    <t>圭亚那</t>
  </si>
  <si>
    <t>SA</t>
  </si>
  <si>
    <t>特立尼达和多巴哥</t>
  </si>
  <si>
    <t>法属圭亚那</t>
  </si>
  <si>
    <t>哥伦比亚</t>
  </si>
  <si>
    <t>马尔佩洛岛</t>
  </si>
  <si>
    <t>阿鲁巴</t>
  </si>
  <si>
    <t>库拉索岛</t>
  </si>
  <si>
    <t>博内尔</t>
  </si>
  <si>
    <t>Surinam</t>
  </si>
  <si>
    <t>苏里南</t>
  </si>
  <si>
    <t>委内瑞拉</t>
  </si>
  <si>
    <t>玻利维亚</t>
  </si>
  <si>
    <t>厄瓜多尔</t>
  </si>
  <si>
    <t>加拉帕戈斯群岛</t>
  </si>
  <si>
    <t>秘鲁</t>
  </si>
  <si>
    <t>巴西</t>
  </si>
  <si>
    <t>费尔南多-迪诺罗尼亚</t>
  </si>
  <si>
    <t>圣彼得和圣保罗</t>
  </si>
  <si>
    <t>特林达迪和马丁瓦斯岛</t>
  </si>
  <si>
    <t>巴拉圭</t>
  </si>
  <si>
    <t>彼得一世岛</t>
  </si>
  <si>
    <t>智利</t>
  </si>
  <si>
    <t>复活节岛</t>
  </si>
  <si>
    <t>声费利克斯岛</t>
  </si>
  <si>
    <t>胡安费尔南德斯岛</t>
  </si>
  <si>
    <t>南极</t>
  </si>
  <si>
    <t>AN</t>
  </si>
  <si>
    <t>乌拉圭</t>
  </si>
  <si>
    <t>阿根廷</t>
  </si>
  <si>
    <t>福克兰群岛</t>
  </si>
  <si>
    <t>南乔治亚群岛</t>
  </si>
  <si>
    <t>南奥克尼群岛</t>
  </si>
  <si>
    <t>南桑威奇群岛</t>
  </si>
  <si>
    <t>南设得兰群岛</t>
  </si>
  <si>
    <t>摩纳哥</t>
  </si>
  <si>
    <t>ITU总部</t>
  </si>
  <si>
    <t>安道尔</t>
  </si>
  <si>
    <t>葡萄牙</t>
  </si>
  <si>
    <t>亚速尔群岛</t>
  </si>
  <si>
    <t>德国</t>
  </si>
  <si>
    <t>西班牙</t>
  </si>
  <si>
    <t>巴里阿里群岛</t>
  </si>
  <si>
    <t>爱尔兰</t>
  </si>
  <si>
    <t>法国</t>
  </si>
  <si>
    <t>英格兰</t>
  </si>
  <si>
    <t>马恩岛</t>
  </si>
  <si>
    <t>北爱尔兰</t>
  </si>
  <si>
    <t>泽西岛</t>
  </si>
  <si>
    <t>苏格兰</t>
  </si>
  <si>
    <t>根西岛</t>
  </si>
  <si>
    <t>威尔士</t>
  </si>
  <si>
    <t>瑞士</t>
  </si>
  <si>
    <t>列支敦士登</t>
  </si>
  <si>
    <t>挪威</t>
  </si>
  <si>
    <t>卢森堡</t>
  </si>
  <si>
    <t>比利时</t>
  </si>
  <si>
    <t>法罗群岛</t>
  </si>
  <si>
    <t>丹麦</t>
  </si>
  <si>
    <t>荷兰</t>
  </si>
  <si>
    <t>瑞典</t>
  </si>
  <si>
    <t>直布罗陀</t>
  </si>
  <si>
    <t>马耳他骑士军团</t>
  </si>
  <si>
    <t>黑山</t>
  </si>
  <si>
    <t>克罗地亚</t>
  </si>
  <si>
    <t>马耳他</t>
  </si>
  <si>
    <t>Bosnia - Herzegovina</t>
  </si>
  <si>
    <t>波斯尼亚和黑塞哥维那</t>
  </si>
  <si>
    <t>爱沙尼亚</t>
  </si>
  <si>
    <t>匈牙利</t>
  </si>
  <si>
    <t>梵蒂冈</t>
  </si>
  <si>
    <t>意大利</t>
  </si>
  <si>
    <t>撒丁岛</t>
  </si>
  <si>
    <t>立陶宛</t>
  </si>
  <si>
    <t>奥地利</t>
  </si>
  <si>
    <t>芬兰</t>
  </si>
  <si>
    <t>奥兰群岛</t>
  </si>
  <si>
    <t>马克提礁</t>
  </si>
  <si>
    <t>捷克共和国</t>
  </si>
  <si>
    <t>斯洛伐克共和国</t>
  </si>
  <si>
    <t>斯洛文尼亚</t>
  </si>
  <si>
    <t>波兰</t>
  </si>
  <si>
    <t>圣马力诺</t>
  </si>
  <si>
    <t>科西嘉</t>
  </si>
  <si>
    <t>加里宁格勒</t>
  </si>
  <si>
    <t>拉托维亚</t>
  </si>
  <si>
    <t>塞尔维亚</t>
  </si>
  <si>
    <t>北马其顿</t>
  </si>
  <si>
    <t>科索沃</t>
  </si>
  <si>
    <t>阿尔巴尼亚</t>
  </si>
  <si>
    <t>摩尔多瓦</t>
  </si>
  <si>
    <t>白俄罗斯</t>
  </si>
  <si>
    <t>俄罗斯（欧洲部分）</t>
  </si>
  <si>
    <t>乌克兰</t>
  </si>
  <si>
    <t>吉尔吉斯斯坦</t>
  </si>
  <si>
    <t>AS</t>
  </si>
  <si>
    <t>塔吉克斯坦</t>
  </si>
  <si>
    <t>土库曼斯坦</t>
  </si>
  <si>
    <t>乌兹别克斯坦</t>
  </si>
  <si>
    <t>哈萨克斯坦</t>
  </si>
  <si>
    <t>俄罗斯（亚洲部分）</t>
  </si>
  <si>
    <t>以色列</t>
  </si>
  <si>
    <t>塞浦路斯</t>
  </si>
  <si>
    <t>巴勒斯坦</t>
  </si>
  <si>
    <t>约旦</t>
  </si>
  <si>
    <t>保加利亚</t>
  </si>
  <si>
    <t>黎巴嫩</t>
  </si>
  <si>
    <t>希腊</t>
  </si>
  <si>
    <t>阿索斯山</t>
  </si>
  <si>
    <t>多德卡尼斯群岛</t>
  </si>
  <si>
    <t>克里特岛</t>
  </si>
  <si>
    <t>土耳其</t>
  </si>
  <si>
    <t>叙利亚</t>
  </si>
  <si>
    <t>罗马尼亚</t>
  </si>
  <si>
    <t>英军塞浦路斯基地</t>
  </si>
  <si>
    <t>阿塞拜疆</t>
  </si>
  <si>
    <t>格鲁吉亚</t>
  </si>
  <si>
    <t>也门</t>
  </si>
  <si>
    <t>科威特</t>
  </si>
  <si>
    <t>阿曼</t>
  </si>
  <si>
    <t>阿拉伯联合酋长国</t>
  </si>
  <si>
    <t>卡塔尔</t>
  </si>
  <si>
    <t>巴林</t>
  </si>
  <si>
    <t>巴基斯坦</t>
  </si>
  <si>
    <t>亚美尼亚</t>
  </si>
  <si>
    <t>伊朗</t>
  </si>
  <si>
    <t>沙特阿拉伯</t>
  </si>
  <si>
    <t>阿富汗</t>
  </si>
  <si>
    <t>伊拉克</t>
  </si>
  <si>
    <t>斯里兰卡</t>
  </si>
  <si>
    <t>马尔代夫岛</t>
  </si>
  <si>
    <t>尼泊尔</t>
  </si>
  <si>
    <t>不丹</t>
  </si>
  <si>
    <t>孟加拉国</t>
  </si>
  <si>
    <t>印度</t>
  </si>
  <si>
    <t>拉克沙群岛</t>
  </si>
  <si>
    <t>蒙古</t>
  </si>
  <si>
    <t>东沙群岛</t>
  </si>
  <si>
    <t>台湾</t>
  </si>
  <si>
    <t>中国</t>
  </si>
  <si>
    <t>朝鲜</t>
  </si>
  <si>
    <t>香港</t>
  </si>
  <si>
    <t>澳门</t>
  </si>
  <si>
    <t>韩国</t>
  </si>
  <si>
    <t>日本</t>
  </si>
  <si>
    <t>南沙群岛</t>
  </si>
  <si>
    <t>越南</t>
  </si>
  <si>
    <t>泰国</t>
  </si>
  <si>
    <t>安达曼和尼科巴群岛</t>
  </si>
  <si>
    <t>柬埔寨</t>
  </si>
  <si>
    <t>老挝</t>
  </si>
  <si>
    <t>缅甸</t>
  </si>
  <si>
    <t>黄岩岛</t>
  </si>
  <si>
    <t>OC</t>
  </si>
  <si>
    <t>菲律宾</t>
  </si>
  <si>
    <t>南鸟岛</t>
  </si>
  <si>
    <t>小笠原群岛</t>
  </si>
  <si>
    <t>马里亚纳群岛</t>
  </si>
  <si>
    <t>关岛</t>
  </si>
  <si>
    <t>伯劳</t>
  </si>
  <si>
    <t>密克罗尼西亚</t>
  </si>
  <si>
    <t>东帝汶</t>
  </si>
  <si>
    <t>西马来西亚</t>
  </si>
  <si>
    <t>东马来西亚</t>
  </si>
  <si>
    <t>新加坡</t>
  </si>
  <si>
    <t>所罗门群岛</t>
  </si>
  <si>
    <t>巴布亚新几内亚</t>
  </si>
  <si>
    <t>文莱</t>
  </si>
  <si>
    <t>印度尼西亚</t>
  </si>
  <si>
    <t>Cocos - Keeling Islands</t>
  </si>
  <si>
    <t>科科斯（基林）群岛</t>
  </si>
  <si>
    <t>圣诞岛</t>
  </si>
  <si>
    <t>切斯特菲尔德岛</t>
  </si>
  <si>
    <t>澳大利亚</t>
  </si>
  <si>
    <t>麦夸里岛</t>
  </si>
  <si>
    <t>豪勋爵岛</t>
  </si>
  <si>
    <t>梅尔利什礁</t>
  </si>
  <si>
    <t>威利斯岛</t>
  </si>
  <si>
    <t>瑙鲁</t>
  </si>
  <si>
    <t>马克萨斯群岛</t>
  </si>
  <si>
    <t>贝克和豪兰岛</t>
  </si>
  <si>
    <t>约翰斯顿岛</t>
  </si>
  <si>
    <t>中途岛</t>
  </si>
  <si>
    <t>巴尔米拉和贾维斯岛</t>
  </si>
  <si>
    <t>夏威夷群岛</t>
  </si>
  <si>
    <t>库雷岛</t>
  </si>
  <si>
    <t>威克岛</t>
  </si>
  <si>
    <t>图瓦卢</t>
  </si>
  <si>
    <t>西基里巴斯</t>
  </si>
  <si>
    <t>中基里巴斯</t>
  </si>
  <si>
    <t>东基里巴斯</t>
  </si>
  <si>
    <t>巴纳巴岛</t>
  </si>
  <si>
    <t>马绍尔群岛</t>
  </si>
  <si>
    <t>托克劳群岛</t>
  </si>
  <si>
    <t>菲济岛</t>
  </si>
  <si>
    <t>康围礁</t>
  </si>
  <si>
    <t>罗图马岛</t>
  </si>
  <si>
    <t>萨摩亚岛</t>
  </si>
  <si>
    <t>汤加</t>
  </si>
  <si>
    <t>北库克群岛</t>
  </si>
  <si>
    <t>南库克群岛</t>
  </si>
  <si>
    <t>新喀里多尼亚</t>
  </si>
  <si>
    <t>澳群岛（南方群岛）</t>
  </si>
  <si>
    <t>法属波利尼西亚</t>
  </si>
  <si>
    <t>瓦利斯和富图纳岛</t>
  </si>
  <si>
    <t>特莫图省</t>
  </si>
  <si>
    <t>美属萨摩亚</t>
  </si>
  <si>
    <t>斯温斯岛</t>
  </si>
  <si>
    <t>诺福克岛</t>
  </si>
  <si>
    <t>皮特凯恩岛</t>
  </si>
  <si>
    <t>迪西岛</t>
  </si>
  <si>
    <t>瓦努阿图</t>
  </si>
  <si>
    <t>纽埃</t>
  </si>
  <si>
    <t>新西兰</t>
  </si>
  <si>
    <t>查塔姆群岛</t>
  </si>
  <si>
    <t>克马德克群岛</t>
  </si>
  <si>
    <t>Auckland &amp; Campbell Islands</t>
  </si>
  <si>
    <t>奥克兰岛和坎贝尔岛</t>
  </si>
  <si>
    <t>突尼斯</t>
  </si>
  <si>
    <t>AF</t>
  </si>
  <si>
    <t>阿尔及利亚</t>
  </si>
  <si>
    <t>摩洛哥</t>
  </si>
  <si>
    <t>马德拉群岛</t>
  </si>
  <si>
    <t>加纳利群岛</t>
  </si>
  <si>
    <t>休达和梅利利亚</t>
  </si>
  <si>
    <t>西撒哈拉</t>
  </si>
  <si>
    <t>利比亚</t>
  </si>
  <si>
    <t>南苏丹</t>
  </si>
  <si>
    <t>苏丹</t>
  </si>
  <si>
    <t>埃及</t>
  </si>
  <si>
    <t>几内亚</t>
  </si>
  <si>
    <t>尼日利亚</t>
  </si>
  <si>
    <t>毛里塔尼亚</t>
  </si>
  <si>
    <t>尼日尔</t>
  </si>
  <si>
    <t>多哥</t>
  </si>
  <si>
    <t>塞内加尔</t>
  </si>
  <si>
    <t>加纳</t>
  </si>
  <si>
    <t>塞拉利昂</t>
  </si>
  <si>
    <t>冈比亚</t>
  </si>
  <si>
    <t>佛得角</t>
  </si>
  <si>
    <t>利比里亚</t>
  </si>
  <si>
    <t>几内亚比绍</t>
  </si>
  <si>
    <t>科特迪瓦</t>
  </si>
  <si>
    <t>贝宁</t>
  </si>
  <si>
    <t>马里</t>
  </si>
  <si>
    <t>布基纳法索</t>
  </si>
  <si>
    <t>赤道几内亚</t>
  </si>
  <si>
    <t>安诺本岛</t>
  </si>
  <si>
    <t>赞比亚</t>
  </si>
  <si>
    <t>民主刚果</t>
  </si>
  <si>
    <t>布隆迪</t>
  </si>
  <si>
    <t>卢旺达</t>
  </si>
  <si>
    <t>安哥拉</t>
  </si>
  <si>
    <t>圣多美和普林西比</t>
  </si>
  <si>
    <t>喀麦隆</t>
  </si>
  <si>
    <t>中非</t>
  </si>
  <si>
    <t>刚果共和国</t>
  </si>
  <si>
    <t>加蓬</t>
  </si>
  <si>
    <t>乍得</t>
  </si>
  <si>
    <t>圣赫勒拿</t>
  </si>
  <si>
    <t>阿森松岛</t>
  </si>
  <si>
    <t>坦桑尼亚</t>
  </si>
  <si>
    <t>乌干达</t>
  </si>
  <si>
    <t>肯尼亚</t>
  </si>
  <si>
    <t>马拉维</t>
  </si>
  <si>
    <t>莫桑比克</t>
  </si>
  <si>
    <t>厄立特里亚</t>
  </si>
  <si>
    <t>埃塞俄比亚</t>
  </si>
  <si>
    <t>吉布提</t>
  </si>
  <si>
    <t>索马里</t>
  </si>
  <si>
    <t>斯威士兰</t>
  </si>
  <si>
    <t>布维岛</t>
  </si>
  <si>
    <t>莱索托</t>
  </si>
  <si>
    <t>博茨瓦纳</t>
  </si>
  <si>
    <t>纳米比亚</t>
  </si>
  <si>
    <t>津巴布韦</t>
  </si>
  <si>
    <t>特里斯坦达库尼亚群岛</t>
  </si>
  <si>
    <t>南非</t>
  </si>
  <si>
    <t>爱德华王子岛和马恩岛</t>
  </si>
  <si>
    <t>阿加利加和圣布兰登岛</t>
  </si>
  <si>
    <t>毛里求斯岛</t>
  </si>
  <si>
    <t>罗德里格斯岛</t>
  </si>
  <si>
    <t>马达加斯加</t>
  </si>
  <si>
    <t>科摩罗群岛</t>
  </si>
  <si>
    <t>马约特</t>
  </si>
  <si>
    <t>留尼汪岛</t>
  </si>
  <si>
    <t>格洛里厄斯岛</t>
  </si>
  <si>
    <t>新胡安和欧罗巴岛</t>
  </si>
  <si>
    <t>特罗姆林岛</t>
  </si>
  <si>
    <t>克罗泽群岛</t>
  </si>
  <si>
    <t>凯尔盖朗岛</t>
  </si>
  <si>
    <t>阿姆斯特丹和圣保罗群岛</t>
  </si>
  <si>
    <t>塞舌尔</t>
  </si>
  <si>
    <t>赫德岛</t>
  </si>
  <si>
    <t>查戈斯，迪戈加西亚</t>
  </si>
  <si>
    <t>斯瓦尔巴德</t>
  </si>
  <si>
    <t>扬马延</t>
  </si>
  <si>
    <t>格陵兰</t>
  </si>
  <si>
    <t>弗朗茨约瑟夫土地</t>
  </si>
  <si>
    <t>冰岛</t>
  </si>
  <si>
    <t>Not Confirmed</t>
  </si>
  <si>
    <t>原始数据来源于RAW，自动填写</t>
  </si>
  <si>
    <t>Confirmed</t>
  </si>
  <si>
    <t>Worked</t>
  </si>
  <si>
    <t>Band</t>
  </si>
  <si>
    <t>DXCC</t>
  </si>
  <si>
    <t>Chg</t>
  </si>
  <si>
    <t>罗德力格斯岛</t>
  </si>
  <si>
    <t>FR\G</t>
  </si>
  <si>
    <t>FR\J</t>
  </si>
  <si>
    <t>FR\T</t>
  </si>
  <si>
    <t>FT8W</t>
  </si>
  <si>
    <t>FT8X</t>
  </si>
  <si>
    <t>FT8Z</t>
  </si>
  <si>
    <t xml:space="preserve">Worked not confirmed </t>
  </si>
  <si>
    <t>34 Count</t>
  </si>
  <si>
    <t>35 Count</t>
  </si>
  <si>
    <t>36 Count</t>
  </si>
  <si>
    <t>37 Count</t>
  </si>
  <si>
    <t>38 Count</t>
  </si>
  <si>
    <t>39 Count</t>
  </si>
  <si>
    <t>北极不是单独DXCC，图片供参考</t>
  </si>
  <si>
    <r>
      <rPr>
        <sz val="10"/>
        <rFont val="微软雅黑"/>
        <family val="2"/>
        <charset val="134"/>
      </rPr>
      <t>英军</t>
    </r>
    <r>
      <rPr>
        <u/>
        <sz val="10"/>
        <rFont val="微软雅黑"/>
        <family val="2"/>
        <charset val="134"/>
      </rPr>
      <t>塞浦路斯基地</t>
    </r>
  </si>
  <si>
    <t>17 Count</t>
  </si>
  <si>
    <t>18 Count</t>
  </si>
  <si>
    <t>20 Count</t>
  </si>
  <si>
    <t>21 Count</t>
  </si>
  <si>
    <t>22 Count</t>
  </si>
  <si>
    <t>23 Count</t>
  </si>
  <si>
    <t>24 Count</t>
  </si>
  <si>
    <t>25 Count</t>
  </si>
  <si>
    <t>26 Count</t>
  </si>
  <si>
    <t>27 Count</t>
  </si>
  <si>
    <t>27 All Count</t>
  </si>
  <si>
    <t>28 Count</t>
  </si>
  <si>
    <t>28 All Count</t>
  </si>
  <si>
    <t>拉脱维亚</t>
  </si>
  <si>
    <t>Macedonia</t>
  </si>
  <si>
    <t>马其顿</t>
  </si>
  <si>
    <t>14 Count</t>
  </si>
  <si>
    <t>15 Count</t>
  </si>
  <si>
    <t>16 Count</t>
  </si>
  <si>
    <t>20 All Count</t>
  </si>
  <si>
    <t>40 Count</t>
  </si>
  <si>
    <t>40 all Count</t>
  </si>
  <si>
    <t>圣马丁（法）</t>
  </si>
  <si>
    <t>1 Count</t>
  </si>
  <si>
    <t>4 Count</t>
  </si>
  <si>
    <t>5 Count</t>
  </si>
  <si>
    <t>6 Count</t>
  </si>
  <si>
    <t>7 Count</t>
  </si>
  <si>
    <t>8 Count</t>
  </si>
  <si>
    <t>澳群岛</t>
  </si>
  <si>
    <t>29 Count</t>
  </si>
  <si>
    <t>30 Count</t>
  </si>
  <si>
    <t>31 Count</t>
  </si>
  <si>
    <t>32 Count</t>
  </si>
  <si>
    <t>9 Count</t>
  </si>
  <si>
    <t>10 Count</t>
  </si>
  <si>
    <t>11 Count</t>
  </si>
  <si>
    <t>12 Count</t>
  </si>
  <si>
    <t>13 Count</t>
  </si>
  <si>
    <t>ZONE</t>
  </si>
  <si>
    <t>BAND</t>
  </si>
  <si>
    <t>ZONE2、 4、5 、17、18、19、20 不唯一需要手动输入</t>
  </si>
  <si>
    <t>根据各大洲标签内的数据自动计算</t>
  </si>
  <si>
    <t>杨马延</t>
  </si>
  <si>
    <t>阿松森岛</t>
  </si>
  <si>
    <r>
      <rPr>
        <u/>
        <sz val="10"/>
        <color indexed="12"/>
        <rFont val="Arial"/>
        <family val="2"/>
      </rPr>
      <t>https://lotw.arrl.org/lotwuser/lotwreport.adi?login=</t>
    </r>
    <r>
      <rPr>
        <u/>
        <sz val="10"/>
        <color indexed="12"/>
        <rFont val="Noto Sans SC"/>
        <family val="2"/>
        <charset val="134"/>
      </rPr>
      <t>呼号</t>
    </r>
    <r>
      <rPr>
        <u/>
        <sz val="10"/>
        <color indexed="12"/>
        <rFont val="Arial"/>
        <family val="2"/>
      </rPr>
      <t>&amp;password=</t>
    </r>
    <r>
      <rPr>
        <u/>
        <sz val="10"/>
        <color indexed="12"/>
        <rFont val="Noto Sans SC"/>
        <family val="2"/>
        <charset val="134"/>
      </rPr>
      <t>密码</t>
    </r>
    <r>
      <rPr>
        <u/>
        <sz val="10"/>
        <color indexed="12"/>
        <rFont val="Arial"/>
        <family val="2"/>
      </rPr>
      <t>&amp;qso_query=1&amp;qso_qsl=no&amp;qso_qsorxsince=1900-01-01</t>
    </r>
  </si>
  <si>
    <t>本页创建来源于ALL，删除带C的，即显示本页，同时把大洲和CQ分区做一个合并单元格</t>
  </si>
  <si>
    <t>年</t>
  </si>
  <si>
    <t>数量</t>
  </si>
  <si>
    <t>序号</t>
  </si>
  <si>
    <t>首通呼号</t>
  </si>
  <si>
    <t>波段</t>
  </si>
  <si>
    <t>模式</t>
  </si>
  <si>
    <t>操作员</t>
  </si>
  <si>
    <t>首通日期</t>
  </si>
  <si>
    <t>时间</t>
  </si>
  <si>
    <t>倒序</t>
  </si>
  <si>
    <t>JR1EHL</t>
  </si>
  <si>
    <t>SSB</t>
  </si>
  <si>
    <t>BG4ALC/Q</t>
  </si>
  <si>
    <t>BA6BK/7</t>
  </si>
  <si>
    <t>YC4YY</t>
  </si>
  <si>
    <t>JT1BV</t>
  </si>
  <si>
    <t>DU1BP</t>
  </si>
  <si>
    <t>HS1NGR</t>
  </si>
  <si>
    <t>BQ9P</t>
  </si>
  <si>
    <t>ES9A</t>
  </si>
  <si>
    <t>UA3TCJ</t>
  </si>
  <si>
    <t>XU7ACJ</t>
  </si>
  <si>
    <t>9M2TS</t>
  </si>
  <si>
    <t>VK8NSB/QRP</t>
  </si>
  <si>
    <t>CW</t>
  </si>
  <si>
    <t>VR2IO</t>
  </si>
  <si>
    <t>UA9XF</t>
  </si>
  <si>
    <t>A35WE</t>
  </si>
  <si>
    <t>HL1CBH</t>
  </si>
  <si>
    <t>BV0IARU</t>
  </si>
  <si>
    <t>WH6YX</t>
  </si>
  <si>
    <t>BG4ALC</t>
  </si>
  <si>
    <t>9V1XK</t>
  </si>
  <si>
    <t>4W2DN</t>
  </si>
  <si>
    <t>OH7LND</t>
  </si>
  <si>
    <t>IZ4BBF</t>
  </si>
  <si>
    <t>4X4BO</t>
  </si>
  <si>
    <t>S21AR</t>
  </si>
  <si>
    <t>GM3YOG/3</t>
  </si>
  <si>
    <t>PP5OW</t>
  </si>
  <si>
    <t>9A3MN</t>
  </si>
  <si>
    <t>LU7HF</t>
  </si>
  <si>
    <t>S50B</t>
  </si>
  <si>
    <t>OK2BIQ</t>
  </si>
  <si>
    <t>FO5JV</t>
  </si>
  <si>
    <t>SM6CWK</t>
  </si>
  <si>
    <t>YZ1SG</t>
  </si>
  <si>
    <t>KH2/JG3WCU</t>
  </si>
  <si>
    <t>UT1MO</t>
  </si>
  <si>
    <t>V63UB</t>
  </si>
  <si>
    <t>W6AFA</t>
  </si>
  <si>
    <t>CX7OV</t>
  </si>
  <si>
    <t>CE4MLN</t>
  </si>
  <si>
    <t>EX/PA2JWN</t>
  </si>
  <si>
    <t>P29TL</t>
  </si>
  <si>
    <t>EA4AZZ</t>
  </si>
  <si>
    <t>SV1ENX</t>
  </si>
  <si>
    <t>LX1KC</t>
  </si>
  <si>
    <t>ON4AEK</t>
  </si>
  <si>
    <t>BG4ALC/5</t>
  </si>
  <si>
    <t>OH0Z</t>
  </si>
  <si>
    <t>SU5AA</t>
  </si>
  <si>
    <t>LY2KW</t>
  </si>
  <si>
    <t>T77C</t>
  </si>
  <si>
    <t>XE1CT</t>
  </si>
  <si>
    <t>M0BCT</t>
  </si>
  <si>
    <t>GI3DZE</t>
  </si>
  <si>
    <t>斯洛伐克</t>
  </si>
  <si>
    <t>OM3SEM</t>
  </si>
  <si>
    <t>科科斯基林群岛</t>
  </si>
  <si>
    <t>VK9CD</t>
  </si>
  <si>
    <t>ZP9BBA</t>
  </si>
  <si>
    <t>UN7TO</t>
  </si>
  <si>
    <t>OE8HIK</t>
  </si>
  <si>
    <t>V8ASD</t>
  </si>
  <si>
    <t>VE7DX</t>
  </si>
  <si>
    <t>查戈斯迪戈加西亚</t>
  </si>
  <si>
    <t>VQ9X</t>
  </si>
  <si>
    <t>VK9XD</t>
  </si>
  <si>
    <t>9M6A</t>
  </si>
  <si>
    <t>HC8N</t>
  </si>
  <si>
    <t>XX9AU</t>
  </si>
  <si>
    <t>KH0A</t>
  </si>
  <si>
    <t>V73AZ</t>
  </si>
  <si>
    <t>ZM1G</t>
  </si>
  <si>
    <t>F6CTT</t>
  </si>
  <si>
    <t>HG1S</t>
  </si>
  <si>
    <t>SO2R</t>
  </si>
  <si>
    <t>HB9H</t>
  </si>
  <si>
    <t>3W22S</t>
  </si>
  <si>
    <t>9N7ET</t>
  </si>
  <si>
    <t>KL7HF</t>
  </si>
  <si>
    <t>YJ0ONM</t>
  </si>
  <si>
    <t>ER4DX</t>
  </si>
  <si>
    <t>LZ9W</t>
  </si>
  <si>
    <t>DF0HQ</t>
  </si>
  <si>
    <t>YO5OEF</t>
  </si>
  <si>
    <t>UK/JE7RJZ</t>
  </si>
  <si>
    <t>T30VB</t>
  </si>
  <si>
    <t>JY4NE</t>
  </si>
  <si>
    <t>A61AJ</t>
  </si>
  <si>
    <t>H44MD</t>
  </si>
  <si>
    <t>VU2WAP</t>
  </si>
  <si>
    <t>EA8AKN</t>
  </si>
  <si>
    <t>LA1CO</t>
  </si>
  <si>
    <t>T96Q</t>
  </si>
  <si>
    <t>EU2MM</t>
  </si>
  <si>
    <t>3B9C</t>
  </si>
  <si>
    <t>5W0SS</t>
  </si>
  <si>
    <t>斐济</t>
  </si>
  <si>
    <t>3D2DD</t>
  </si>
  <si>
    <t>T33C</t>
  </si>
  <si>
    <t>ZS6BBP</t>
  </si>
  <si>
    <t>CU2YZ</t>
  </si>
  <si>
    <t>OZ2JBC</t>
  </si>
  <si>
    <t>PE9RP</t>
  </si>
  <si>
    <t>CT1FIJ</t>
  </si>
  <si>
    <t>4L1DX</t>
  </si>
  <si>
    <t>TU5JD</t>
  </si>
  <si>
    <t>EA6AFE</t>
  </si>
  <si>
    <t>BD4ALC/Q</t>
  </si>
  <si>
    <t>9K2HS</t>
  </si>
  <si>
    <t>BD4ALC</t>
  </si>
  <si>
    <t>5Z4YT1CS</t>
  </si>
  <si>
    <t>GJ2A</t>
  </si>
  <si>
    <t>RW2F</t>
  </si>
  <si>
    <t>YL6W</t>
  </si>
  <si>
    <t>Z37M</t>
  </si>
  <si>
    <t>VU4RBI</t>
  </si>
  <si>
    <t>TR8CA</t>
  </si>
  <si>
    <t>3D2RR</t>
  </si>
  <si>
    <t>MW0ZZK/P</t>
  </si>
  <si>
    <t>XW3DT</t>
  </si>
  <si>
    <t>FT5XO</t>
  </si>
  <si>
    <t>DX0K</t>
  </si>
  <si>
    <t>ZK1APX</t>
  </si>
  <si>
    <t>ZC4LI</t>
  </si>
  <si>
    <t>8Q7NB</t>
  </si>
  <si>
    <t>FR5ZL</t>
  </si>
  <si>
    <t>ZK2QQ</t>
  </si>
  <si>
    <t>T6X</t>
  </si>
  <si>
    <t>ZA/SP5EAQ</t>
  </si>
  <si>
    <t>A41KJ</t>
  </si>
  <si>
    <t>J20VB</t>
  </si>
  <si>
    <t>3DA0KDJ</t>
  </si>
  <si>
    <t>9H3X</t>
  </si>
  <si>
    <t>V51AS</t>
  </si>
  <si>
    <t>JD1BLQ</t>
  </si>
  <si>
    <t>KH9/W0CN</t>
  </si>
  <si>
    <t>9G5OO</t>
  </si>
  <si>
    <t>C21SX</t>
  </si>
  <si>
    <t>K7C</t>
  </si>
  <si>
    <t>TK/F5CWU</t>
  </si>
  <si>
    <t>T88CQ</t>
  </si>
  <si>
    <t>S79RRC/F</t>
  </si>
  <si>
    <t>5N6EAM</t>
  </si>
  <si>
    <t>JW7WCA</t>
  </si>
  <si>
    <t>R1ANT</t>
  </si>
  <si>
    <t>5B4/G3VMW</t>
  </si>
  <si>
    <t>ST2KSS</t>
  </si>
  <si>
    <t>EY8MM</t>
  </si>
  <si>
    <t>D44TD</t>
  </si>
  <si>
    <t>3B8FQ</t>
  </si>
  <si>
    <t>OA4/W0TT</t>
  </si>
  <si>
    <t>4S7EXG</t>
  </si>
  <si>
    <t>5H3EE</t>
  </si>
  <si>
    <t>ZD8A</t>
  </si>
  <si>
    <t>A71EM</t>
  </si>
  <si>
    <t>4O3DX</t>
  </si>
  <si>
    <t>VI9NI</t>
  </si>
  <si>
    <t>FK8AH</t>
  </si>
  <si>
    <t>4K8M</t>
  </si>
  <si>
    <t>7Z1UG</t>
  </si>
  <si>
    <t>TF4M</t>
  </si>
  <si>
    <t>ZL8R</t>
  </si>
  <si>
    <t>XF4DL</t>
  </si>
  <si>
    <t>MD4K</t>
  </si>
  <si>
    <t>HC1JQ</t>
  </si>
  <si>
    <t>CT3YA</t>
  </si>
  <si>
    <t>ZF1A</t>
  </si>
  <si>
    <t>BA4ALC</t>
  </si>
  <si>
    <t>KH8Q</t>
  </si>
  <si>
    <t>T32MO</t>
  </si>
  <si>
    <t>VU7RG</t>
  </si>
  <si>
    <t>ZK3RE</t>
  </si>
  <si>
    <t>R1FJT</t>
  </si>
  <si>
    <t>TA1CQ</t>
  </si>
  <si>
    <t>EI7BA</t>
  </si>
  <si>
    <t>BA4ALC/7</t>
  </si>
  <si>
    <t>IS0VSG</t>
  </si>
  <si>
    <t>7Q7BP</t>
  </si>
  <si>
    <t>A52AM</t>
  </si>
  <si>
    <t>N8S</t>
  </si>
  <si>
    <t>HV0A</t>
  </si>
  <si>
    <t>AP2IA</t>
  </si>
  <si>
    <t>BS7H</t>
  </si>
  <si>
    <t>E51QMA</t>
  </si>
  <si>
    <t>9U0VB</t>
  </si>
  <si>
    <t>SV5/DL3DRN</t>
  </si>
  <si>
    <t>3V8BB</t>
  </si>
  <si>
    <t>9X0VB</t>
  </si>
  <si>
    <t>3B7SP</t>
  </si>
  <si>
    <t>EA9EU</t>
  </si>
  <si>
    <t>A25KDJ</t>
  </si>
  <si>
    <t>1A0KM</t>
  </si>
  <si>
    <t>FW0YL</t>
  </si>
  <si>
    <t>OJ0B</t>
  </si>
  <si>
    <t>VK9WWI</t>
  </si>
  <si>
    <t>ZL7/SP9PT</t>
  </si>
  <si>
    <t>C52C</t>
  </si>
  <si>
    <t>E4/OM2DX</t>
  </si>
  <si>
    <t>VP6DX</t>
  </si>
  <si>
    <t>V31TP</t>
  </si>
  <si>
    <t>TX5C</t>
  </si>
  <si>
    <t>TI1C</t>
  </si>
  <si>
    <t>7P8FC</t>
  </si>
  <si>
    <t>6W1SJ</t>
  </si>
  <si>
    <t>YK9G</t>
  </si>
  <si>
    <t>JX9JKA</t>
  </si>
  <si>
    <t>EP3HF</t>
  </si>
  <si>
    <t>Z22JE</t>
  </si>
  <si>
    <t>ZD7X</t>
  </si>
  <si>
    <t>C91R</t>
  </si>
  <si>
    <t>A92GR</t>
  </si>
  <si>
    <t>YI9WV</t>
  </si>
  <si>
    <t>9L1X</t>
  </si>
  <si>
    <t>T22ZL</t>
  </si>
  <si>
    <t>EK6TA</t>
  </si>
  <si>
    <t>JD1BMM</t>
  </si>
  <si>
    <t>YN2N</t>
  </si>
  <si>
    <t>所罗门群岛特莫图省</t>
  </si>
  <si>
    <t>H40FN</t>
  </si>
  <si>
    <t>EL2DX</t>
  </si>
  <si>
    <t>VK9LA</t>
  </si>
  <si>
    <t>费尔南多迪诺罗尼亚</t>
  </si>
  <si>
    <t>PY0FF</t>
  </si>
  <si>
    <t>VK9GMW</t>
  </si>
  <si>
    <t>VP5/W5CW</t>
  </si>
  <si>
    <t>P41V</t>
  </si>
  <si>
    <t>KP2HC</t>
  </si>
  <si>
    <t>SV9CVY</t>
  </si>
  <si>
    <t>RTTY</t>
  </si>
  <si>
    <t>5X1NH</t>
  </si>
  <si>
    <t>ET3BN</t>
  </si>
  <si>
    <t>S04R</t>
  </si>
  <si>
    <t>5R8FU</t>
  </si>
  <si>
    <t>OD5QB</t>
  </si>
  <si>
    <t>YS1G</t>
  </si>
  <si>
    <t>ZB2FX</t>
  </si>
  <si>
    <t>TL0A</t>
  </si>
  <si>
    <t>OX3XR</t>
  </si>
  <si>
    <t>OY/OZ1AA</t>
  </si>
  <si>
    <t>9J2FM</t>
  </si>
  <si>
    <t>EZ3W</t>
  </si>
  <si>
    <t>FT5GA</t>
  </si>
  <si>
    <t>TX5SPA</t>
  </si>
  <si>
    <t>3D20CR</t>
  </si>
  <si>
    <t>TO7RJ</t>
  </si>
  <si>
    <t>TG9NX</t>
  </si>
  <si>
    <t>K4M</t>
  </si>
  <si>
    <t>CN2R</t>
  </si>
  <si>
    <t>XR0Y</t>
  </si>
  <si>
    <t>TX3A</t>
  </si>
  <si>
    <t>CE0Z/SM6CUK</t>
  </si>
  <si>
    <t>马提尼克岛</t>
  </si>
  <si>
    <t>FM5WD</t>
  </si>
  <si>
    <t>3A2MD</t>
  </si>
  <si>
    <t>TJ3AY</t>
  </si>
  <si>
    <t>D2EB</t>
  </si>
  <si>
    <t>BA5CW</t>
  </si>
  <si>
    <t>TX7M</t>
  </si>
  <si>
    <t>4U1ITU</t>
  </si>
  <si>
    <t>VP2MOR</t>
  </si>
  <si>
    <t>KB7Q/C6A</t>
  </si>
  <si>
    <t>VP6T</t>
  </si>
  <si>
    <t>HK0NA</t>
  </si>
  <si>
    <t>VK0TH</t>
  </si>
  <si>
    <t>7O6T</t>
  </si>
  <si>
    <t>6O0CW</t>
  </si>
  <si>
    <t>D64K</t>
  </si>
  <si>
    <t>5T0SP</t>
  </si>
  <si>
    <t>ZL9HR</t>
  </si>
  <si>
    <t>J5NAR</t>
  </si>
  <si>
    <t>XT2TT</t>
  </si>
  <si>
    <t>GU4CHY</t>
  </si>
  <si>
    <t>PJ4/SP9FIH</t>
  </si>
  <si>
    <t>TZ6BB</t>
  </si>
  <si>
    <t>HK1MW</t>
  </si>
  <si>
    <t>Z81X</t>
  </si>
  <si>
    <t>XZ1Z</t>
  </si>
  <si>
    <t>CO8LY</t>
  </si>
  <si>
    <t>FT5\Z</t>
  </si>
  <si>
    <t>FT5ZM</t>
  </si>
  <si>
    <t>CP4WHX</t>
  </si>
  <si>
    <t>C31CT</t>
  </si>
  <si>
    <t>ZS9XF</t>
  </si>
  <si>
    <t>FT4TA</t>
  </si>
  <si>
    <t>K1N</t>
  </si>
  <si>
    <t>9Y4LDK</t>
  </si>
  <si>
    <t>FS5PL</t>
  </si>
  <si>
    <t>TI9/3Z9DX</t>
  </si>
  <si>
    <t>E30FB</t>
  </si>
  <si>
    <t>VP8LP</t>
  </si>
  <si>
    <t>P5/3Z9DX</t>
  </si>
  <si>
    <t>HI0UD</t>
  </si>
  <si>
    <t>LU1ZI</t>
  </si>
  <si>
    <t>3XY1T</t>
  </si>
  <si>
    <t>YW4D</t>
  </si>
  <si>
    <t>NP3A</t>
  </si>
  <si>
    <t>VK0KE</t>
  </si>
  <si>
    <t>8P5A</t>
  </si>
  <si>
    <t>新胡安和欧罗巴</t>
  </si>
  <si>
    <t>FT4JA</t>
  </si>
  <si>
    <t>7T7T</t>
  </si>
  <si>
    <t>PZ50X</t>
  </si>
  <si>
    <t>4U1UN</t>
  </si>
  <si>
    <t>HB0HQ</t>
  </si>
  <si>
    <t>TT8SN</t>
  </si>
  <si>
    <t>FT8</t>
  </si>
  <si>
    <t>J68HZ</t>
  </si>
  <si>
    <t>HP1RY</t>
  </si>
  <si>
    <t>PJ5/W5JON</t>
  </si>
  <si>
    <t>PJ2MAN</t>
  </si>
  <si>
    <t>Z61DX</t>
  </si>
  <si>
    <t>TY0RU</t>
  </si>
  <si>
    <t>5V7RU</t>
  </si>
  <si>
    <t>J79WTA</t>
  </si>
  <si>
    <t>3C0CA</t>
  </si>
  <si>
    <t>HQ9X</t>
  </si>
  <si>
    <t>FT8WW</t>
  </si>
  <si>
    <t>TN8K</t>
  </si>
  <si>
    <t>3Y0J</t>
  </si>
  <si>
    <t>HH75RCH</t>
  </si>
  <si>
    <t>V26K</t>
  </si>
  <si>
    <t>FY5KE</t>
  </si>
  <si>
    <t>6Y5DX</t>
  </si>
  <si>
    <t>FT4</t>
  </si>
  <si>
    <t>TO3Z</t>
  </si>
  <si>
    <t>塞布尔岛</t>
  </si>
  <si>
    <t>CY0S</t>
  </si>
  <si>
    <t>VP9KF</t>
  </si>
  <si>
    <t>5UA99WS</t>
  </si>
  <si>
    <t>T31TT</t>
  </si>
  <si>
    <t>5A1AL</t>
  </si>
  <si>
    <t>9Q1ZZ</t>
  </si>
  <si>
    <t>V44KAI</t>
  </si>
  <si>
    <t>VP2ETE</t>
  </si>
  <si>
    <t>J88IH</t>
  </si>
  <si>
    <t>PR0T</t>
  </si>
  <si>
    <t>8R7X</t>
  </si>
  <si>
    <t>J38R</t>
  </si>
  <si>
    <t>PJ7AA</t>
  </si>
  <si>
    <t>FP/KV1J</t>
  </si>
  <si>
    <t>N5J</t>
  </si>
  <si>
    <t>CY9C</t>
  </si>
  <si>
    <t>共计</t>
  </si>
  <si>
    <t>挑战分</t>
  </si>
  <si>
    <t>确认</t>
  </si>
  <si>
    <t>待确认</t>
  </si>
  <si>
    <t>仅为模板供参考，本例为BA5CW的个性化数据，每新增一个DXCC 需要手动添加一行，并注意每个波段的统计数据范围更新</t>
  </si>
  <si>
    <t/>
  </si>
  <si>
    <t>NQSL</t>
  </si>
  <si>
    <t>FT8\W</t>
  </si>
  <si>
    <t>用于对比新增worked和confirmed的对比指示，对比完成后选择性粘贴值和格式到右边表格，以备下次比较</t>
  </si>
  <si>
    <t>手动更新</t>
  </si>
  <si>
    <t>对比结果，F为有变化的部分</t>
  </si>
  <si>
    <t>S9</t>
    <phoneticPr fontId="32" type="noConversion"/>
  </si>
  <si>
    <t>圣多美和普林西比</t>
    <phoneticPr fontId="32" type="noConversion"/>
  </si>
  <si>
    <t>S9Z</t>
    <phoneticPr fontId="32" type="noConversion"/>
  </si>
  <si>
    <t>S9</t>
    <phoneticPr fontId="32" type="noConversion"/>
  </si>
  <si>
    <t>S9Z</t>
    <phoneticPr fontId="32" type="noConversion"/>
  </si>
  <si>
    <t>160m</t>
  </si>
  <si>
    <t>NA</t>
    <phoneticPr fontId="32" type="noConversion"/>
  </si>
  <si>
    <t>FJ</t>
    <phoneticPr fontId="32" type="noConversion"/>
  </si>
  <si>
    <t>FJ/DK6AS</t>
    <phoneticPr fontId="32" type="noConversion"/>
  </si>
  <si>
    <t>40M</t>
    <phoneticPr fontId="32" type="noConversion"/>
  </si>
  <si>
    <t>FT8</t>
    <phoneticPr fontId="32" type="noConversion"/>
  </si>
  <si>
    <t>BA5CW</t>
    <phoneticPr fontId="32" type="noConversion"/>
  </si>
  <si>
    <t>圣巴泰勒米</t>
    <phoneticPr fontId="32" type="noConversion"/>
  </si>
  <si>
    <t>英属维尔京群岛</t>
    <phoneticPr fontId="32" type="noConversion"/>
  </si>
  <si>
    <t>VP2V</t>
    <phoneticPr fontId="32" type="noConversion"/>
  </si>
  <si>
    <t>VP2VI</t>
    <phoneticPr fontId="32" type="noConversion"/>
  </si>
  <si>
    <t>30M</t>
    <phoneticPr fontId="32" type="noConversion"/>
  </si>
  <si>
    <t>ZS8</t>
    <phoneticPr fontId="32" type="noConversion"/>
  </si>
  <si>
    <t>爱德华王子岛和马恩岛</t>
    <phoneticPr fontId="32" type="noConversion"/>
  </si>
  <si>
    <t>ZS8W</t>
    <phoneticPr fontId="32" type="noConversion"/>
  </si>
  <si>
    <t>20M</t>
    <phoneticPr fontId="32" type="noConversion"/>
  </si>
  <si>
    <t>NQSL</t>
    <phoneticPr fontId="3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</si>
</sst>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000"/>
  </numFmts>
  <fonts count="36">
    <font>
      <sz val="10"/>
      <name val="Arial"/>
      <charset val="134"/>
    </font>
    <font>
      <b/>
      <sz val="10"/>
      <name val="微软雅黑"/>
      <family val="2"/>
      <charset val="134"/>
    </font>
    <font>
      <sz val="10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微软雅黑"/>
      <family val="2"/>
      <charset val="134"/>
    </font>
    <font>
      <sz val="10"/>
      <color rgb="FF000000"/>
      <name val="微软雅黑"/>
      <family val="2"/>
      <charset val="134"/>
    </font>
    <font>
      <sz val="10"/>
      <color rgb="FF0000FF"/>
      <name val="微软雅黑"/>
      <family val="2"/>
      <charset val="134"/>
    </font>
    <font>
      <sz val="8"/>
      <color indexed="12"/>
      <name val="Arial"/>
      <family val="2"/>
    </font>
    <font>
      <sz val="10"/>
      <name val="Tahoma"/>
      <family val="2"/>
    </font>
    <font>
      <sz val="10"/>
      <color theme="0" tint="-0.34998626667073579"/>
      <name val="微软雅黑"/>
      <family val="2"/>
      <charset val="134"/>
    </font>
    <font>
      <sz val="10"/>
      <color indexed="12"/>
      <name val="微软雅黑"/>
      <family val="2"/>
      <charset val="134"/>
    </font>
    <font>
      <u/>
      <sz val="10"/>
      <color indexed="12"/>
      <name val="Arial"/>
      <family val="2"/>
    </font>
    <font>
      <sz val="8"/>
      <name val="Arial"/>
      <family val="2"/>
    </font>
    <font>
      <sz val="10"/>
      <color indexed="8"/>
      <name val="微软雅黑"/>
      <family val="2"/>
      <charset val="134"/>
    </font>
    <font>
      <b/>
      <sz val="10"/>
      <color indexed="8"/>
      <name val="微软雅黑"/>
      <family val="2"/>
      <charset val="134"/>
    </font>
    <font>
      <b/>
      <sz val="10"/>
      <color indexed="0"/>
      <name val="微软雅黑"/>
      <family val="2"/>
      <charset val="134"/>
    </font>
    <font>
      <b/>
      <sz val="10"/>
      <color rgb="FFFF0000"/>
      <name val="微软雅黑"/>
      <family val="2"/>
      <charset val="134"/>
    </font>
    <font>
      <sz val="10"/>
      <color rgb="FFFF0000"/>
      <name val="微软雅黑"/>
      <family val="2"/>
      <charset val="134"/>
    </font>
    <font>
      <b/>
      <sz val="10"/>
      <name val="Arial"/>
      <family val="2"/>
    </font>
    <font>
      <u/>
      <sz val="10"/>
      <name val="微软雅黑"/>
      <family val="2"/>
      <charset val="134"/>
    </font>
    <font>
      <b/>
      <sz val="10"/>
      <color theme="0" tint="-0.34998626667073579"/>
      <name val="微软雅黑"/>
      <family val="2"/>
      <charset val="134"/>
    </font>
    <font>
      <b/>
      <sz val="10"/>
      <color theme="0" tint="-0.14755699331644642"/>
      <name val="微软雅黑"/>
      <family val="2"/>
      <charset val="134"/>
    </font>
    <font>
      <sz val="12"/>
      <name val="宋体"/>
      <family val="3"/>
      <charset val="134"/>
    </font>
    <font>
      <sz val="11"/>
      <color rgb="FF120000"/>
      <name val="Trebuchet MS"/>
      <family val="2"/>
    </font>
    <font>
      <sz val="10"/>
      <color indexed="4"/>
      <name val="微软雅黑"/>
      <family val="2"/>
      <charset val="134"/>
    </font>
    <font>
      <sz val="11"/>
      <color rgb="FF000000"/>
      <name val="Trebuchet MS"/>
      <family val="2"/>
    </font>
    <font>
      <sz val="12"/>
      <name val="微软雅黑"/>
      <family val="2"/>
      <charset val="134"/>
    </font>
    <font>
      <sz val="10"/>
      <color indexed="0"/>
      <name val="微软雅黑"/>
      <family val="2"/>
      <charset val="134"/>
    </font>
    <font>
      <sz val="10"/>
      <name val="Arial"/>
      <family val="2"/>
    </font>
    <font>
      <sz val="9"/>
      <name val="宋体"/>
      <family val="3"/>
      <charset val="134"/>
    </font>
    <font>
      <u/>
      <sz val="10"/>
      <color indexed="12"/>
      <name val="Noto Sans SC"/>
      <family val="2"/>
      <charset val="134"/>
    </font>
    <font>
      <sz val="12"/>
      <color rgb="FFFF0000"/>
      <name val="微软雅黑"/>
      <family val="2"/>
      <charset val="134"/>
    </font>
    <font>
      <sz val="9"/>
      <name val="Arial"/>
      <family val="2"/>
    </font>
    <font>
      <sz val="10"/>
      <color theme="1"/>
      <name val="微软雅黑"/>
      <family val="2"/>
      <charset val="134"/>
    </font>
    <font>
      <sz val="10"/>
      <name val="微软雅黑"/>
      <family val="2"/>
      <charset val="134"/>
    </font>
    <font>
      <sz val="10"/>
      <name val="Arial"/>
      <family val="2"/>
    </font>
  </fonts>
  <fills count="17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8" tint="0.79934080019531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39756462294381545"/>
        <bgColor indexed="64"/>
      </patternFill>
    </fill>
    <fill>
      <patternFill patternType="solid">
        <fgColor theme="0" tint="-0.14780114139225439"/>
        <bgColor indexed="64"/>
      </patternFill>
    </fill>
    <fill>
      <patternFill patternType="solid">
        <fgColor theme="3" tint="0.39756462294381545"/>
        <bgColor indexed="64"/>
      </patternFill>
    </fill>
    <fill>
      <patternFill patternType="solid">
        <fgColor theme="9" tint="0.7993408001953185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0.14758751182592242"/>
        <bgColor indexed="64"/>
      </patternFill>
    </fill>
    <fill>
      <patternFill patternType="solid">
        <fgColor rgb="FFCFCFCF"/>
        <bgColor indexed="64"/>
      </patternFill>
    </fill>
  </fills>
  <borders count="6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22"/>
      </right>
      <top/>
      <bottom style="thin">
        <color indexed="22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22"/>
      </right>
      <top/>
      <bottom/>
      <diagonal/>
    </border>
    <border>
      <left style="thin">
        <color indexed="22"/>
      </left>
      <right style="thin">
        <color indexed="22"/>
      </right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rgb="FFC0C0C0"/>
      </left>
      <right style="thin">
        <color rgb="FFC0C0C0"/>
      </right>
      <top style="thin">
        <color rgb="FFC0C0C0"/>
      </top>
      <bottom style="thin">
        <color rgb="FFC0C0C0"/>
      </bottom>
      <diagonal/>
    </border>
  </borders>
  <cellStyleXfs count="12">
    <xf numFmtId="0" fontId="0" fillId="0" borderId="0"/>
    <xf numFmtId="0" fontId="11" fillId="0" borderId="0" applyNumberFormat="0" applyFill="0" applyBorder="0" applyAlignment="0" applyProtection="0">
      <alignment vertical="top"/>
      <protection locked="0"/>
    </xf>
    <xf numFmtId="0" fontId="28" fillId="0" borderId="0"/>
    <xf numFmtId="0" fontId="28" fillId="0" borderId="0"/>
    <xf numFmtId="0" fontId="29" fillId="0" borderId="0">
      <alignment vertical="center"/>
    </xf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2" fillId="0" borderId="0">
      <alignment vertical="center"/>
    </xf>
    <xf numFmtId="0" fontId="35" fillId="0" borderId="0"/>
  </cellStyleXfs>
  <cellXfs count="340">
    <xf numFmtId="0" fontId="0" fillId="0" borderId="0" xfId="0"/>
    <xf numFmtId="0" fontId="1" fillId="0" borderId="0" xfId="0" applyFont="1"/>
    <xf numFmtId="0" fontId="2" fillId="0" borderId="0" xfId="0" applyFont="1"/>
    <xf numFmtId="0" fontId="2" fillId="0" borderId="0" xfId="0" applyFont="1" applyAlignment="1">
      <alignment horizontal="center"/>
    </xf>
    <xf numFmtId="0" fontId="1" fillId="2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vertical="center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vertical="center"/>
    </xf>
    <xf numFmtId="0" fontId="2" fillId="0" borderId="1" xfId="0" applyFont="1" applyBorder="1" applyAlignment="1">
      <alignment horizontal="center"/>
    </xf>
    <xf numFmtId="0" fontId="2" fillId="0" borderId="1" xfId="0" applyFont="1" applyBorder="1"/>
    <xf numFmtId="0" fontId="2" fillId="0" borderId="1" xfId="10" applyFont="1" applyBorder="1" applyAlignment="1">
      <alignment horizontal="left" vertical="center"/>
    </xf>
    <xf numFmtId="49" fontId="2" fillId="0" borderId="1" xfId="0" applyNumberFormat="1" applyFont="1" applyBorder="1" applyAlignment="1">
      <alignment horizontal="right"/>
    </xf>
    <xf numFmtId="0" fontId="2" fillId="0" borderId="1" xfId="0" applyFont="1" applyBorder="1" applyAlignment="1">
      <alignment horizontal="right"/>
    </xf>
    <xf numFmtId="0" fontId="4" fillId="0" borderId="0" xfId="0" applyFont="1" applyAlignment="1">
      <alignment horizontal="center" vertical="center"/>
    </xf>
    <xf numFmtId="0" fontId="6" fillId="0" borderId="1" xfId="0" applyFont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/>
    </xf>
    <xf numFmtId="0" fontId="1" fillId="0" borderId="0" xfId="0" applyFont="1" applyAlignment="1">
      <alignment horizontal="center"/>
    </xf>
    <xf numFmtId="0" fontId="2" fillId="0" borderId="0" xfId="0" applyFont="1" applyAlignment="1">
      <alignment horizontal="right"/>
    </xf>
    <xf numFmtId="0" fontId="2" fillId="0" borderId="0" xfId="0" applyFont="1" applyAlignment="1">
      <alignment horizontal="left"/>
    </xf>
    <xf numFmtId="49" fontId="2" fillId="0" borderId="0" xfId="0" applyNumberFormat="1" applyFont="1" applyAlignment="1">
      <alignment horizontal="right"/>
    </xf>
    <xf numFmtId="0" fontId="2" fillId="6" borderId="1" xfId="10" applyFont="1" applyFill="1" applyBorder="1" applyAlignment="1">
      <alignment horizontal="right" vertical="center"/>
    </xf>
    <xf numFmtId="0" fontId="2" fillId="6" borderId="1" xfId="0" applyFont="1" applyFill="1" applyBorder="1" applyAlignment="1">
      <alignment horizontal="left"/>
    </xf>
    <xf numFmtId="0" fontId="2" fillId="6" borderId="1" xfId="10" applyFont="1" applyFill="1" applyBorder="1" applyAlignment="1">
      <alignment horizontal="left" vertical="center"/>
    </xf>
    <xf numFmtId="0" fontId="2" fillId="0" borderId="1" xfId="10" applyFont="1" applyBorder="1" applyAlignment="1">
      <alignment horizontal="right" vertical="center"/>
    </xf>
    <xf numFmtId="0" fontId="2" fillId="0" borderId="1" xfId="0" applyFont="1" applyBorder="1" applyAlignment="1">
      <alignment horizontal="left"/>
    </xf>
    <xf numFmtId="49" fontId="1" fillId="2" borderId="1" xfId="0" applyNumberFormat="1" applyFont="1" applyFill="1" applyBorder="1" applyAlignment="1">
      <alignment horizontal="center" vertical="center" wrapText="1"/>
    </xf>
    <xf numFmtId="49" fontId="2" fillId="6" borderId="1" xfId="10" applyNumberFormat="1" applyFont="1" applyFill="1" applyBorder="1" applyAlignment="1">
      <alignment horizontal="right" vertical="center"/>
    </xf>
    <xf numFmtId="176" fontId="2" fillId="6" borderId="1" xfId="10" applyNumberFormat="1" applyFont="1" applyFill="1" applyBorder="1" applyAlignment="1">
      <alignment horizontal="right" vertical="center"/>
    </xf>
    <xf numFmtId="49" fontId="2" fillId="0" borderId="1" xfId="10" applyNumberFormat="1" applyFont="1" applyBorder="1" applyAlignment="1">
      <alignment horizontal="right" vertical="center"/>
    </xf>
    <xf numFmtId="176" fontId="2" fillId="0" borderId="1" xfId="10" applyNumberFormat="1" applyFont="1" applyBorder="1" applyAlignment="1">
      <alignment horizontal="right" vertical="center"/>
    </xf>
    <xf numFmtId="0" fontId="1" fillId="0" borderId="1" xfId="0" applyFont="1" applyBorder="1" applyAlignment="1">
      <alignment horizontal="center" vertical="center" wrapText="1"/>
    </xf>
    <xf numFmtId="0" fontId="7" fillId="0" borderId="7" xfId="4" applyFont="1" applyBorder="1" applyAlignment="1"/>
    <xf numFmtId="0" fontId="2" fillId="7" borderId="1" xfId="0" applyFont="1" applyFill="1" applyBorder="1"/>
    <xf numFmtId="0" fontId="2" fillId="6" borderId="1" xfId="0" applyFont="1" applyFill="1" applyBorder="1"/>
    <xf numFmtId="0" fontId="2" fillId="0" borderId="2" xfId="10" applyFont="1" applyBorder="1" applyAlignment="1">
      <alignment horizontal="right" vertical="center"/>
    </xf>
    <xf numFmtId="0" fontId="2" fillId="0" borderId="2" xfId="0" applyFont="1" applyBorder="1" applyAlignment="1">
      <alignment horizontal="left"/>
    </xf>
    <xf numFmtId="0" fontId="2" fillId="0" borderId="2" xfId="0" applyFont="1" applyBorder="1"/>
    <xf numFmtId="0" fontId="2" fillId="6" borderId="2" xfId="0" applyFont="1" applyFill="1" applyBorder="1"/>
    <xf numFmtId="0" fontId="4" fillId="0" borderId="2" xfId="0" applyFont="1" applyBorder="1" applyAlignment="1">
      <alignment vertical="center"/>
    </xf>
    <xf numFmtId="49" fontId="2" fillId="6" borderId="1" xfId="0" applyNumberFormat="1" applyFont="1" applyFill="1" applyBorder="1" applyAlignment="1">
      <alignment horizontal="right"/>
    </xf>
    <xf numFmtId="0" fontId="2" fillId="6" borderId="1" xfId="0" applyFont="1" applyFill="1" applyBorder="1" applyAlignment="1">
      <alignment horizontal="right"/>
    </xf>
    <xf numFmtId="0" fontId="2" fillId="0" borderId="2" xfId="10" applyFont="1" applyBorder="1" applyAlignment="1">
      <alignment horizontal="left" vertical="center"/>
    </xf>
    <xf numFmtId="49" fontId="2" fillId="0" borderId="2" xfId="0" applyNumberFormat="1" applyFont="1" applyBorder="1" applyAlignment="1">
      <alignment horizontal="right"/>
    </xf>
    <xf numFmtId="176" fontId="2" fillId="0" borderId="2" xfId="10" applyNumberFormat="1" applyFont="1" applyBorder="1" applyAlignment="1">
      <alignment horizontal="right" vertical="center"/>
    </xf>
    <xf numFmtId="0" fontId="2" fillId="0" borderId="2" xfId="0" applyFont="1" applyBorder="1" applyAlignment="1">
      <alignment horizontal="center"/>
    </xf>
    <xf numFmtId="176" fontId="2" fillId="6" borderId="2" xfId="10" applyNumberFormat="1" applyFont="1" applyFill="1" applyBorder="1" applyAlignment="1">
      <alignment horizontal="right" vertical="center"/>
    </xf>
    <xf numFmtId="0" fontId="8" fillId="0" borderId="0" xfId="10" applyFont="1" applyAlignment="1">
      <alignment horizontal="right" vertical="center"/>
    </xf>
    <xf numFmtId="0" fontId="1" fillId="2" borderId="2" xfId="0" applyFont="1" applyFill="1" applyBorder="1" applyAlignment="1">
      <alignment horizontal="center" vertical="center" wrapText="1"/>
    </xf>
    <xf numFmtId="0" fontId="2" fillId="0" borderId="1" xfId="10" applyFont="1" applyBorder="1">
      <alignment vertical="center"/>
    </xf>
    <xf numFmtId="0" fontId="9" fillId="0" borderId="1" xfId="10" applyFont="1" applyBorder="1">
      <alignment vertical="center"/>
    </xf>
    <xf numFmtId="0" fontId="9" fillId="0" borderId="1" xfId="10" applyFont="1" applyBorder="1" applyAlignment="1">
      <alignment horizontal="center" vertical="center"/>
    </xf>
    <xf numFmtId="0" fontId="2" fillId="0" borderId="0" xfId="10" applyFont="1" applyAlignment="1">
      <alignment horizontal="center" vertical="center"/>
    </xf>
    <xf numFmtId="0" fontId="2" fillId="0" borderId="0" xfId="10" applyFont="1" applyAlignment="1">
      <alignment horizontal="right" vertical="center"/>
    </xf>
    <xf numFmtId="0" fontId="2" fillId="0" borderId="0" xfId="10" applyFont="1" applyAlignment="1">
      <alignment horizontal="left" vertical="center"/>
    </xf>
    <xf numFmtId="0" fontId="9" fillId="0" borderId="1" xfId="10" applyFont="1" applyBorder="1" applyAlignment="1">
      <alignment horizontal="right" vertical="center"/>
    </xf>
    <xf numFmtId="0" fontId="9" fillId="0" borderId="1" xfId="0" applyFont="1" applyBorder="1" applyAlignment="1">
      <alignment horizontal="right" vertical="center"/>
    </xf>
    <xf numFmtId="49" fontId="2" fillId="0" borderId="0" xfId="10" applyNumberFormat="1" applyFont="1" applyAlignment="1">
      <alignment horizontal="right" vertical="center"/>
    </xf>
    <xf numFmtId="176" fontId="2" fillId="0" borderId="0" xfId="10" applyNumberFormat="1" applyFont="1" applyAlignment="1">
      <alignment horizontal="right" vertical="center"/>
    </xf>
    <xf numFmtId="0" fontId="9" fillId="0" borderId="1" xfId="0" applyFont="1" applyBorder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2" fillId="0" borderId="0" xfId="0" applyFont="1" applyAlignment="1">
      <alignment vertical="center"/>
    </xf>
    <xf numFmtId="0" fontId="2" fillId="7" borderId="0" xfId="0" applyFont="1" applyFill="1" applyAlignment="1">
      <alignment vertical="center"/>
    </xf>
    <xf numFmtId="0" fontId="2" fillId="7" borderId="0" xfId="0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8" fillId="0" borderId="0" xfId="0" applyFont="1"/>
    <xf numFmtId="0" fontId="1" fillId="2" borderId="8" xfId="0" applyFont="1" applyFill="1" applyBorder="1" applyAlignment="1">
      <alignment horizontal="left" vertical="center"/>
    </xf>
    <xf numFmtId="0" fontId="1" fillId="2" borderId="9" xfId="0" applyFont="1" applyFill="1" applyBorder="1" applyAlignment="1">
      <alignment vertical="center"/>
    </xf>
    <xf numFmtId="0" fontId="1" fillId="7" borderId="10" xfId="0" applyFont="1" applyFill="1" applyBorder="1" applyAlignment="1">
      <alignment vertical="center"/>
    </xf>
    <xf numFmtId="0" fontId="1" fillId="7" borderId="10" xfId="0" applyFont="1" applyFill="1" applyBorder="1" applyAlignment="1">
      <alignment horizontal="center" vertical="center"/>
    </xf>
    <xf numFmtId="0" fontId="1" fillId="2" borderId="11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2" fillId="0" borderId="13" xfId="0" applyFont="1" applyBorder="1" applyAlignment="1">
      <alignment horizontal="left" vertical="center"/>
    </xf>
    <xf numFmtId="0" fontId="2" fillId="0" borderId="6" xfId="0" applyFont="1" applyBorder="1" applyAlignment="1">
      <alignment vertical="center"/>
    </xf>
    <xf numFmtId="0" fontId="10" fillId="0" borderId="16" xfId="0" applyFont="1" applyBorder="1" applyAlignment="1">
      <alignment horizontal="center" vertical="center"/>
    </xf>
    <xf numFmtId="0" fontId="10" fillId="0" borderId="17" xfId="0" applyFont="1" applyBorder="1" applyAlignment="1">
      <alignment horizontal="center" vertical="center"/>
    </xf>
    <xf numFmtId="0" fontId="2" fillId="8" borderId="13" xfId="0" applyFont="1" applyFill="1" applyBorder="1" applyAlignment="1">
      <alignment horizontal="left" vertical="center"/>
    </xf>
    <xf numFmtId="0" fontId="2" fillId="8" borderId="6" xfId="0" applyFont="1" applyFill="1" applyBorder="1" applyAlignment="1">
      <alignment vertical="center"/>
    </xf>
    <xf numFmtId="0" fontId="2" fillId="7" borderId="10" xfId="0" applyFont="1" applyFill="1" applyBorder="1" applyAlignment="1">
      <alignment horizontal="center" vertical="center"/>
    </xf>
    <xf numFmtId="0" fontId="10" fillId="9" borderId="11" xfId="0" applyFont="1" applyFill="1" applyBorder="1" applyAlignment="1">
      <alignment horizontal="center" vertical="center"/>
    </xf>
    <xf numFmtId="0" fontId="10" fillId="9" borderId="12" xfId="0" applyFont="1" applyFill="1" applyBorder="1" applyAlignment="1">
      <alignment horizontal="center" vertical="center"/>
    </xf>
    <xf numFmtId="0" fontId="2" fillId="6" borderId="13" xfId="0" applyFont="1" applyFill="1" applyBorder="1" applyAlignment="1">
      <alignment horizontal="left" vertical="center"/>
    </xf>
    <xf numFmtId="0" fontId="2" fillId="6" borderId="6" xfId="0" applyFont="1" applyFill="1" applyBorder="1" applyAlignment="1">
      <alignment vertical="center"/>
    </xf>
    <xf numFmtId="0" fontId="2" fillId="7" borderId="19" xfId="0" applyFont="1" applyFill="1" applyBorder="1" applyAlignment="1">
      <alignment horizontal="center" vertical="center"/>
    </xf>
    <xf numFmtId="0" fontId="10" fillId="9" borderId="20" xfId="0" applyFont="1" applyFill="1" applyBorder="1" applyAlignment="1">
      <alignment horizontal="center" vertical="center"/>
    </xf>
    <xf numFmtId="0" fontId="10" fillId="9" borderId="1" xfId="0" applyFont="1" applyFill="1" applyBorder="1" applyAlignment="1">
      <alignment horizontal="center" vertical="center"/>
    </xf>
    <xf numFmtId="0" fontId="10" fillId="0" borderId="20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2" fillId="6" borderId="21" xfId="0" applyFont="1" applyFill="1" applyBorder="1" applyAlignment="1">
      <alignment horizontal="left" vertical="center"/>
    </xf>
    <xf numFmtId="0" fontId="2" fillId="6" borderId="22" xfId="0" applyFont="1" applyFill="1" applyBorder="1" applyAlignment="1">
      <alignment vertical="center"/>
    </xf>
    <xf numFmtId="0" fontId="2" fillId="7" borderId="24" xfId="0" applyFont="1" applyFill="1" applyBorder="1" applyAlignment="1">
      <alignment horizontal="center" vertical="center"/>
    </xf>
    <xf numFmtId="0" fontId="10" fillId="9" borderId="25" xfId="0" applyFont="1" applyFill="1" applyBorder="1" applyAlignment="1">
      <alignment horizontal="center" vertical="center"/>
    </xf>
    <xf numFmtId="0" fontId="10" fillId="9" borderId="26" xfId="0" applyFont="1" applyFill="1" applyBorder="1" applyAlignment="1">
      <alignment horizontal="center" vertical="center"/>
    </xf>
    <xf numFmtId="0" fontId="2" fillId="10" borderId="13" xfId="0" applyFont="1" applyFill="1" applyBorder="1" applyAlignment="1">
      <alignment horizontal="left" vertical="center"/>
    </xf>
    <xf numFmtId="0" fontId="2" fillId="10" borderId="6" xfId="0" applyFont="1" applyFill="1" applyBorder="1" applyAlignment="1">
      <alignment vertical="center"/>
    </xf>
    <xf numFmtId="0" fontId="2" fillId="7" borderId="15" xfId="0" applyFont="1" applyFill="1" applyBorder="1" applyAlignment="1">
      <alignment horizontal="center" vertical="center"/>
    </xf>
    <xf numFmtId="0" fontId="10" fillId="9" borderId="16" xfId="0" applyFont="1" applyFill="1" applyBorder="1" applyAlignment="1">
      <alignment horizontal="center" vertical="center"/>
    </xf>
    <xf numFmtId="0" fontId="10" fillId="9" borderId="17" xfId="0" applyFont="1" applyFill="1" applyBorder="1" applyAlignment="1">
      <alignment horizontal="center" vertical="center"/>
    </xf>
    <xf numFmtId="0" fontId="10" fillId="0" borderId="25" xfId="0" applyFont="1" applyBorder="1" applyAlignment="1">
      <alignment horizontal="center" vertical="center"/>
    </xf>
    <xf numFmtId="0" fontId="10" fillId="0" borderId="26" xfId="0" applyFont="1" applyBorder="1" applyAlignment="1">
      <alignment horizontal="center" vertical="center"/>
    </xf>
    <xf numFmtId="0" fontId="2" fillId="11" borderId="13" xfId="0" applyFont="1" applyFill="1" applyBorder="1" applyAlignment="1">
      <alignment horizontal="left" vertical="center"/>
    </xf>
    <xf numFmtId="0" fontId="2" fillId="11" borderId="6" xfId="0" applyFont="1" applyFill="1" applyBorder="1" applyAlignment="1">
      <alignment vertical="center"/>
    </xf>
    <xf numFmtId="0" fontId="2" fillId="12" borderId="13" xfId="0" applyFont="1" applyFill="1" applyBorder="1" applyAlignment="1">
      <alignment horizontal="left" vertical="center"/>
    </xf>
    <xf numFmtId="0" fontId="2" fillId="12" borderId="6" xfId="0" applyFont="1" applyFill="1" applyBorder="1" applyAlignment="1">
      <alignment vertical="center"/>
    </xf>
    <xf numFmtId="0" fontId="2" fillId="12" borderId="27" xfId="0" applyFont="1" applyFill="1" applyBorder="1" applyAlignment="1">
      <alignment horizontal="left" vertical="center"/>
    </xf>
    <xf numFmtId="0" fontId="2" fillId="12" borderId="28" xfId="0" applyFont="1" applyFill="1" applyBorder="1" applyAlignment="1">
      <alignment vertical="center"/>
    </xf>
    <xf numFmtId="0" fontId="2" fillId="7" borderId="29" xfId="0" applyFont="1" applyFill="1" applyBorder="1" applyAlignment="1">
      <alignment horizontal="left" vertical="center"/>
    </xf>
    <xf numFmtId="0" fontId="2" fillId="7" borderId="30" xfId="0" applyFont="1" applyFill="1" applyBorder="1" applyAlignment="1">
      <alignment vertical="center"/>
    </xf>
    <xf numFmtId="0" fontId="10" fillId="0" borderId="31" xfId="0" applyFont="1" applyBorder="1" applyAlignment="1">
      <alignment horizontal="center" vertical="center"/>
    </xf>
    <xf numFmtId="0" fontId="10" fillId="0" borderId="32" xfId="0" applyFont="1" applyBorder="1" applyAlignment="1">
      <alignment horizontal="center" vertical="center"/>
    </xf>
    <xf numFmtId="0" fontId="2" fillId="13" borderId="27" xfId="0" applyFont="1" applyFill="1" applyBorder="1" applyAlignment="1">
      <alignment horizontal="left" vertical="center"/>
    </xf>
    <xf numFmtId="0" fontId="2" fillId="13" borderId="28" xfId="0" applyFont="1" applyFill="1" applyBorder="1" applyAlignment="1">
      <alignment vertical="center"/>
    </xf>
    <xf numFmtId="0" fontId="2" fillId="7" borderId="13" xfId="0" applyFont="1" applyFill="1" applyBorder="1" applyAlignment="1">
      <alignment horizontal="left" vertical="center"/>
    </xf>
    <xf numFmtId="0" fontId="2" fillId="7" borderId="6" xfId="0" applyFont="1" applyFill="1" applyBorder="1" applyAlignment="1">
      <alignment vertical="center"/>
    </xf>
    <xf numFmtId="0" fontId="10" fillId="0" borderId="11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2" fillId="14" borderId="33" xfId="0" applyFont="1" applyFill="1" applyBorder="1" applyAlignment="1">
      <alignment horizontal="left" vertical="center"/>
    </xf>
    <xf numFmtId="0" fontId="2" fillId="14" borderId="34" xfId="0" applyFont="1" applyFill="1" applyBorder="1" applyAlignment="1">
      <alignment vertical="center"/>
    </xf>
    <xf numFmtId="0" fontId="2" fillId="14" borderId="13" xfId="0" applyFont="1" applyFill="1" applyBorder="1" applyAlignment="1">
      <alignment horizontal="left" vertical="center"/>
    </xf>
    <xf numFmtId="0" fontId="2" fillId="14" borderId="6" xfId="0" applyFont="1" applyFill="1" applyBorder="1" applyAlignment="1">
      <alignment vertical="center"/>
    </xf>
    <xf numFmtId="0" fontId="2" fillId="0" borderId="27" xfId="0" applyFont="1" applyBorder="1" applyAlignment="1">
      <alignment horizontal="left" vertical="center"/>
    </xf>
    <xf numFmtId="0" fontId="2" fillId="0" borderId="28" xfId="0" applyFont="1" applyBorder="1" applyAlignment="1">
      <alignment vertical="center"/>
    </xf>
    <xf numFmtId="0" fontId="2" fillId="0" borderId="10" xfId="0" applyFont="1" applyBorder="1" applyAlignment="1">
      <alignment horizontal="center" vertical="center"/>
    </xf>
    <xf numFmtId="0" fontId="2" fillId="15" borderId="13" xfId="0" applyFont="1" applyFill="1" applyBorder="1" applyAlignment="1">
      <alignment horizontal="left" vertical="center"/>
    </xf>
    <xf numFmtId="0" fontId="2" fillId="15" borderId="6" xfId="0" applyFont="1" applyFill="1" applyBorder="1" applyAlignment="1">
      <alignment vertical="center"/>
    </xf>
    <xf numFmtId="0" fontId="1" fillId="2" borderId="37" xfId="0" applyFont="1" applyFill="1" applyBorder="1" applyAlignment="1">
      <alignment horizontal="center" vertical="center"/>
    </xf>
    <xf numFmtId="0" fontId="10" fillId="0" borderId="38" xfId="0" applyFont="1" applyBorder="1" applyAlignment="1">
      <alignment horizontal="center" vertical="center"/>
    </xf>
    <xf numFmtId="0" fontId="10" fillId="9" borderId="37" xfId="0" applyFont="1" applyFill="1" applyBorder="1" applyAlignment="1">
      <alignment horizontal="center" vertical="center"/>
    </xf>
    <xf numFmtId="0" fontId="10" fillId="9" borderId="39" xfId="0" applyFont="1" applyFill="1" applyBorder="1" applyAlignment="1">
      <alignment horizontal="center" vertical="center"/>
    </xf>
    <xf numFmtId="0" fontId="10" fillId="0" borderId="39" xfId="0" applyFont="1" applyBorder="1" applyAlignment="1">
      <alignment horizontal="center" vertical="center"/>
    </xf>
    <xf numFmtId="0" fontId="10" fillId="9" borderId="40" xfId="0" applyFont="1" applyFill="1" applyBorder="1" applyAlignment="1">
      <alignment horizontal="center" vertical="center"/>
    </xf>
    <xf numFmtId="0" fontId="10" fillId="9" borderId="34" xfId="0" applyFont="1" applyFill="1" applyBorder="1" applyAlignment="1">
      <alignment horizontal="center" vertical="center"/>
    </xf>
    <xf numFmtId="0" fontId="10" fillId="9" borderId="38" xfId="0" applyFont="1" applyFill="1" applyBorder="1" applyAlignment="1">
      <alignment horizontal="center" vertical="center"/>
    </xf>
    <xf numFmtId="0" fontId="10" fillId="0" borderId="28" xfId="0" applyFont="1" applyBorder="1" applyAlignment="1">
      <alignment horizontal="center" vertical="center"/>
    </xf>
    <xf numFmtId="0" fontId="10" fillId="0" borderId="40" xfId="0" applyFont="1" applyBorder="1" applyAlignment="1">
      <alignment horizontal="center" vertical="center"/>
    </xf>
    <xf numFmtId="0" fontId="10" fillId="9" borderId="28" xfId="0" applyFont="1" applyFill="1" applyBorder="1" applyAlignment="1">
      <alignment horizontal="center" vertical="center"/>
    </xf>
    <xf numFmtId="0" fontId="10" fillId="9" borderId="6" xfId="0" applyFont="1" applyFill="1" applyBorder="1" applyAlignment="1">
      <alignment horizontal="center" vertical="center"/>
    </xf>
    <xf numFmtId="0" fontId="10" fillId="0" borderId="41" xfId="0" applyFont="1" applyBorder="1" applyAlignment="1">
      <alignment horizontal="center" vertical="center"/>
    </xf>
    <xf numFmtId="0" fontId="10" fillId="9" borderId="42" xfId="0" applyFont="1" applyFill="1" applyBorder="1" applyAlignment="1">
      <alignment horizontal="center" vertical="center"/>
    </xf>
    <xf numFmtId="0" fontId="10" fillId="0" borderId="37" xfId="0" applyFont="1" applyBorder="1" applyAlignment="1">
      <alignment horizontal="center" vertical="center"/>
    </xf>
    <xf numFmtId="0" fontId="12" fillId="0" borderId="0" xfId="0" applyFont="1"/>
    <xf numFmtId="0" fontId="13" fillId="2" borderId="1" xfId="0" applyFont="1" applyFill="1" applyBorder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14" fillId="2" borderId="1" xfId="0" applyFont="1" applyFill="1" applyBorder="1" applyAlignment="1">
      <alignment horizontal="center"/>
    </xf>
    <xf numFmtId="0" fontId="15" fillId="2" borderId="1" xfId="0" applyFont="1" applyFill="1" applyBorder="1" applyAlignment="1">
      <alignment horizontal="center"/>
    </xf>
    <xf numFmtId="0" fontId="16" fillId="2" borderId="1" xfId="0" applyFont="1" applyFill="1" applyBorder="1" applyAlignment="1">
      <alignment horizontal="center"/>
    </xf>
    <xf numFmtId="0" fontId="18" fillId="0" borderId="0" xfId="0" applyFont="1"/>
    <xf numFmtId="0" fontId="10" fillId="2" borderId="1" xfId="0" applyFont="1" applyFill="1" applyBorder="1" applyAlignment="1">
      <alignment horizontal="center"/>
    </xf>
    <xf numFmtId="0" fontId="10" fillId="0" borderId="1" xfId="0" applyFont="1" applyBorder="1"/>
    <xf numFmtId="0" fontId="10" fillId="0" borderId="1" xfId="0" applyFont="1" applyBorder="1" applyAlignment="1">
      <alignment horizontal="center"/>
    </xf>
    <xf numFmtId="9" fontId="2" fillId="0" borderId="1" xfId="0" applyNumberFormat="1" applyFont="1" applyBorder="1"/>
    <xf numFmtId="0" fontId="1" fillId="0" borderId="1" xfId="0" applyFont="1" applyBorder="1" applyAlignment="1">
      <alignment horizontal="right"/>
    </xf>
    <xf numFmtId="0" fontId="1" fillId="2" borderId="1" xfId="0" applyFont="1" applyFill="1" applyBorder="1" applyAlignment="1">
      <alignment horizontal="right"/>
    </xf>
    <xf numFmtId="0" fontId="2" fillId="0" borderId="22" xfId="0" applyFont="1" applyBorder="1" applyAlignment="1">
      <alignment horizontal="right"/>
    </xf>
    <xf numFmtId="0" fontId="2" fillId="0" borderId="5" xfId="0" applyFont="1" applyBorder="1"/>
    <xf numFmtId="0" fontId="2" fillId="0" borderId="43" xfId="0" applyFont="1" applyBorder="1" applyAlignment="1">
      <alignment horizontal="center"/>
    </xf>
    <xf numFmtId="0" fontId="2" fillId="0" borderId="44" xfId="0" applyFont="1" applyBorder="1"/>
    <xf numFmtId="0" fontId="2" fillId="0" borderId="45" xfId="0" applyFont="1" applyBorder="1" applyAlignment="1">
      <alignment horizontal="center"/>
    </xf>
    <xf numFmtId="0" fontId="2" fillId="0" borderId="30" xfId="0" applyFont="1" applyBorder="1"/>
    <xf numFmtId="0" fontId="2" fillId="0" borderId="46" xfId="0" applyFont="1" applyBorder="1"/>
    <xf numFmtId="0" fontId="2" fillId="0" borderId="47" xfId="0" applyFont="1" applyBorder="1" applyAlignment="1">
      <alignment horizontal="center"/>
    </xf>
    <xf numFmtId="0" fontId="10" fillId="2" borderId="48" xfId="0" applyFont="1" applyFill="1" applyBorder="1" applyAlignment="1">
      <alignment horizontal="center"/>
    </xf>
    <xf numFmtId="0" fontId="10" fillId="2" borderId="49" xfId="0" applyFont="1" applyFill="1" applyBorder="1" applyAlignment="1">
      <alignment horizontal="center"/>
    </xf>
    <xf numFmtId="0" fontId="10" fillId="0" borderId="17" xfId="0" applyFont="1" applyBorder="1" applyAlignment="1">
      <alignment horizontal="center"/>
    </xf>
    <xf numFmtId="0" fontId="10" fillId="0" borderId="49" xfId="0" applyFont="1" applyBorder="1" applyAlignment="1">
      <alignment horizontal="center"/>
    </xf>
    <xf numFmtId="0" fontId="19" fillId="0" borderId="1" xfId="1" applyFont="1" applyBorder="1" applyAlignment="1" applyProtection="1"/>
    <xf numFmtId="0" fontId="2" fillId="0" borderId="6" xfId="0" applyFont="1" applyBorder="1"/>
    <xf numFmtId="0" fontId="1" fillId="2" borderId="2" xfId="0" applyFont="1" applyFill="1" applyBorder="1" applyAlignment="1">
      <alignment horizontal="right"/>
    </xf>
    <xf numFmtId="0" fontId="1" fillId="2" borderId="2" xfId="0" applyFont="1" applyFill="1" applyBorder="1" applyAlignment="1">
      <alignment horizontal="center"/>
    </xf>
    <xf numFmtId="0" fontId="10" fillId="0" borderId="2" xfId="0" applyFont="1" applyBorder="1" applyAlignment="1">
      <alignment horizontal="center"/>
    </xf>
    <xf numFmtId="0" fontId="10" fillId="0" borderId="2" xfId="0" applyFont="1" applyBorder="1"/>
    <xf numFmtId="0" fontId="2" fillId="0" borderId="43" xfId="0" applyFont="1" applyBorder="1"/>
    <xf numFmtId="0" fontId="2" fillId="0" borderId="45" xfId="0" applyFont="1" applyBorder="1"/>
    <xf numFmtId="0" fontId="2" fillId="0" borderId="44" xfId="0" applyFont="1" applyBorder="1" applyAlignment="1">
      <alignment horizontal="right"/>
    </xf>
    <xf numFmtId="0" fontId="2" fillId="0" borderId="47" xfId="0" applyFont="1" applyBorder="1"/>
    <xf numFmtId="0" fontId="10" fillId="0" borderId="4" xfId="0" applyFont="1" applyBorder="1" applyAlignment="1">
      <alignment horizontal="center"/>
    </xf>
    <xf numFmtId="0" fontId="1" fillId="2" borderId="6" xfId="0" applyFont="1" applyFill="1" applyBorder="1" applyAlignment="1">
      <alignment horizontal="center"/>
    </xf>
    <xf numFmtId="0" fontId="10" fillId="0" borderId="50" xfId="0" applyFont="1" applyBorder="1" applyAlignment="1">
      <alignment horizontal="center"/>
    </xf>
    <xf numFmtId="0" fontId="10" fillId="0" borderId="51" xfId="0" applyFont="1" applyBorder="1" applyAlignment="1">
      <alignment horizontal="center"/>
    </xf>
    <xf numFmtId="0" fontId="10" fillId="0" borderId="52" xfId="0" applyFont="1" applyBorder="1" applyAlignment="1">
      <alignment horizontal="center"/>
    </xf>
    <xf numFmtId="0" fontId="10" fillId="0" borderId="53" xfId="0" applyFont="1" applyBorder="1" applyAlignment="1">
      <alignment horizontal="center"/>
    </xf>
    <xf numFmtId="0" fontId="10" fillId="0" borderId="0" xfId="0" applyFont="1" applyAlignment="1">
      <alignment horizontal="center"/>
    </xf>
    <xf numFmtId="0" fontId="10" fillId="0" borderId="54" xfId="0" applyFont="1" applyBorder="1" applyAlignment="1">
      <alignment horizontal="center"/>
    </xf>
    <xf numFmtId="0" fontId="10" fillId="0" borderId="55" xfId="0" applyFont="1" applyBorder="1" applyAlignment="1">
      <alignment horizontal="center"/>
    </xf>
    <xf numFmtId="0" fontId="10" fillId="0" borderId="56" xfId="0" applyFont="1" applyBorder="1" applyAlignment="1">
      <alignment horizontal="center"/>
    </xf>
    <xf numFmtId="0" fontId="10" fillId="0" borderId="57" xfId="0" applyFont="1" applyBorder="1" applyAlignment="1">
      <alignment horizontal="center"/>
    </xf>
    <xf numFmtId="9" fontId="2" fillId="0" borderId="4" xfId="0" applyNumberFormat="1" applyFont="1" applyBorder="1"/>
    <xf numFmtId="0" fontId="1" fillId="0" borderId="4" xfId="0" applyFont="1" applyBorder="1" applyAlignment="1">
      <alignment horizontal="right"/>
    </xf>
    <xf numFmtId="0" fontId="10" fillId="0" borderId="4" xfId="0" applyFont="1" applyBorder="1"/>
    <xf numFmtId="0" fontId="5" fillId="0" borderId="4" xfId="0" applyFont="1" applyBorder="1" applyAlignment="1">
      <alignment horizontal="right"/>
    </xf>
    <xf numFmtId="0" fontId="1" fillId="0" borderId="4" xfId="0" applyFont="1" applyBorder="1"/>
    <xf numFmtId="0" fontId="1" fillId="0" borderId="3" xfId="0" applyFont="1" applyBorder="1" applyAlignment="1">
      <alignment horizontal="right"/>
    </xf>
    <xf numFmtId="0" fontId="1" fillId="0" borderId="1" xfId="0" applyFont="1" applyBorder="1"/>
    <xf numFmtId="0" fontId="12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0" fillId="0" borderId="0" xfId="0" applyFont="1"/>
    <xf numFmtId="0" fontId="2" fillId="0" borderId="1" xfId="1" applyFont="1" applyBorder="1" applyAlignment="1" applyProtection="1"/>
    <xf numFmtId="0" fontId="2" fillId="0" borderId="50" xfId="0" applyFont="1" applyBorder="1" applyAlignment="1">
      <alignment horizontal="center"/>
    </xf>
    <xf numFmtId="0" fontId="10" fillId="0" borderId="52" xfId="0" applyFont="1" applyBorder="1"/>
    <xf numFmtId="0" fontId="9" fillId="0" borderId="52" xfId="0" applyFont="1" applyBorder="1" applyAlignment="1">
      <alignment horizontal="center"/>
    </xf>
    <xf numFmtId="0" fontId="9" fillId="0" borderId="58" xfId="0" applyFont="1" applyBorder="1" applyAlignment="1">
      <alignment horizontal="center"/>
    </xf>
    <xf numFmtId="0" fontId="9" fillId="0" borderId="59" xfId="0" applyFont="1" applyBorder="1" applyAlignment="1">
      <alignment horizontal="center"/>
    </xf>
    <xf numFmtId="0" fontId="2" fillId="0" borderId="53" xfId="0" applyFont="1" applyBorder="1" applyAlignment="1">
      <alignment horizontal="center"/>
    </xf>
    <xf numFmtId="0" fontId="5" fillId="0" borderId="33" xfId="0" applyFont="1" applyBorder="1" applyAlignment="1">
      <alignment horizontal="right"/>
    </xf>
    <xf numFmtId="0" fontId="5" fillId="0" borderId="17" xfId="0" applyFont="1" applyBorder="1" applyAlignment="1">
      <alignment horizontal="right"/>
    </xf>
    <xf numFmtId="0" fontId="10" fillId="0" borderId="54" xfId="0" applyFont="1" applyBorder="1"/>
    <xf numFmtId="0" fontId="10" fillId="0" borderId="55" xfId="0" applyFont="1" applyBorder="1"/>
    <xf numFmtId="0" fontId="10" fillId="0" borderId="57" xfId="0" applyFont="1" applyBorder="1"/>
    <xf numFmtId="0" fontId="1" fillId="2" borderId="63" xfId="0" applyFont="1" applyFill="1" applyBorder="1" applyAlignment="1">
      <alignment horizontal="center"/>
    </xf>
    <xf numFmtId="0" fontId="1" fillId="2" borderId="32" xfId="0" applyFont="1" applyFill="1" applyBorder="1" applyAlignment="1">
      <alignment horizontal="center"/>
    </xf>
    <xf numFmtId="0" fontId="9" fillId="0" borderId="64" xfId="0" applyFont="1" applyBorder="1" applyAlignment="1">
      <alignment horizontal="center"/>
    </xf>
    <xf numFmtId="0" fontId="5" fillId="0" borderId="38" xfId="0" applyFont="1" applyBorder="1" applyAlignment="1">
      <alignment horizontal="right"/>
    </xf>
    <xf numFmtId="0" fontId="1" fillId="2" borderId="65" xfId="0" applyFont="1" applyFill="1" applyBorder="1" applyAlignment="1">
      <alignment horizontal="center"/>
    </xf>
    <xf numFmtId="0" fontId="9" fillId="0" borderId="50" xfId="0" applyFont="1" applyBorder="1" applyAlignment="1">
      <alignment horizontal="center"/>
    </xf>
    <xf numFmtId="0" fontId="9" fillId="0" borderId="51" xfId="0" applyFont="1" applyBorder="1" applyAlignment="1">
      <alignment horizontal="center"/>
    </xf>
    <xf numFmtId="0" fontId="9" fillId="0" borderId="52" xfId="0" applyFont="1" applyBorder="1" applyAlignment="1">
      <alignment vertical="center"/>
    </xf>
    <xf numFmtId="0" fontId="9" fillId="0" borderId="66" xfId="0" applyFont="1" applyBorder="1" applyAlignment="1">
      <alignment horizontal="center"/>
    </xf>
    <xf numFmtId="9" fontId="9" fillId="0" borderId="64" xfId="0" applyNumberFormat="1" applyFont="1" applyBorder="1" applyAlignment="1">
      <alignment horizontal="center"/>
    </xf>
    <xf numFmtId="9" fontId="9" fillId="0" borderId="60" xfId="0" applyNumberFormat="1" applyFont="1" applyBorder="1" applyAlignment="1">
      <alignment horizontal="center"/>
    </xf>
    <xf numFmtId="9" fontId="2" fillId="0" borderId="38" xfId="0" applyNumberFormat="1" applyFont="1" applyBorder="1" applyAlignment="1">
      <alignment horizontal="right"/>
    </xf>
    <xf numFmtId="9" fontId="2" fillId="0" borderId="40" xfId="0" applyNumberFormat="1" applyFont="1" applyBorder="1" applyAlignment="1">
      <alignment horizontal="right"/>
    </xf>
    <xf numFmtId="0" fontId="10" fillId="0" borderId="56" xfId="0" applyFont="1" applyBorder="1"/>
    <xf numFmtId="0" fontId="1" fillId="2" borderId="31" xfId="0" applyFont="1" applyFill="1" applyBorder="1" applyAlignment="1">
      <alignment horizontal="center"/>
    </xf>
    <xf numFmtId="0" fontId="21" fillId="0" borderId="65" xfId="0" applyFont="1" applyBorder="1" applyAlignment="1">
      <alignment horizontal="center"/>
    </xf>
    <xf numFmtId="0" fontId="21" fillId="0" borderId="41" xfId="0" applyFont="1" applyBorder="1" applyAlignment="1">
      <alignment horizontal="right"/>
    </xf>
    <xf numFmtId="0" fontId="22" fillId="0" borderId="0" xfId="0" applyFont="1" applyAlignment="1">
      <alignment vertical="center"/>
    </xf>
    <xf numFmtId="49" fontId="1" fillId="2" borderId="0" xfId="0" applyNumberFormat="1" applyFont="1" applyFill="1"/>
    <xf numFmtId="11" fontId="1" fillId="2" borderId="0" xfId="0" applyNumberFormat="1" applyFont="1" applyFill="1"/>
    <xf numFmtId="0" fontId="1" fillId="2" borderId="0" xfId="0" applyFont="1" applyFill="1"/>
    <xf numFmtId="49" fontId="24" fillId="0" borderId="0" xfId="0" applyNumberFormat="1" applyFont="1"/>
    <xf numFmtId="11" fontId="24" fillId="0" borderId="0" xfId="0" applyNumberFormat="1" applyFont="1"/>
    <xf numFmtId="0" fontId="24" fillId="0" borderId="0" xfId="0" applyFont="1"/>
    <xf numFmtId="0" fontId="26" fillId="0" borderId="0" xfId="0" applyFont="1" applyAlignment="1">
      <alignment vertical="center"/>
    </xf>
    <xf numFmtId="49" fontId="27" fillId="0" borderId="0" xfId="0" applyNumberFormat="1" applyFont="1"/>
    <xf numFmtId="0" fontId="27" fillId="0" borderId="0" xfId="0" applyFont="1"/>
    <xf numFmtId="0" fontId="33" fillId="0" borderId="2" xfId="0" applyFont="1" applyBorder="1" applyAlignment="1">
      <alignment vertical="center"/>
    </xf>
    <xf numFmtId="0" fontId="34" fillId="0" borderId="1" xfId="0" applyFont="1" applyBorder="1"/>
    <xf numFmtId="0" fontId="34" fillId="0" borderId="1" xfId="0" applyFont="1" applyBorder="1" applyAlignment="1">
      <alignment horizontal="left"/>
    </xf>
    <xf numFmtId="0" fontId="33" fillId="0" borderId="1" xfId="0" applyFont="1" applyBorder="1" applyAlignment="1">
      <alignment vertical="center"/>
    </xf>
    <xf numFmtId="0" fontId="17" fillId="4" borderId="6" xfId="0" applyFont="1" applyFill="1" applyBorder="1" applyAlignment="1">
      <alignment horizontal="center" vertical="center"/>
    </xf>
    <xf numFmtId="0" fontId="17" fillId="5" borderId="6" xfId="0" applyFont="1" applyFill="1" applyBorder="1" applyAlignment="1">
      <alignment horizontal="center" vertical="center"/>
    </xf>
    <xf numFmtId="0" fontId="17" fillId="0" borderId="33" xfId="0" applyFont="1" applyBorder="1" applyAlignment="1">
      <alignment horizontal="center" vertical="center"/>
    </xf>
    <xf numFmtId="0" fontId="17" fillId="0" borderId="27" xfId="0" applyFont="1" applyBorder="1" applyAlignment="1">
      <alignment horizontal="center" vertical="center"/>
    </xf>
    <xf numFmtId="0" fontId="17" fillId="5" borderId="61" xfId="0" applyFont="1" applyFill="1" applyBorder="1" applyAlignment="1">
      <alignment horizontal="center"/>
    </xf>
    <xf numFmtId="0" fontId="17" fillId="4" borderId="62" xfId="0" applyFont="1" applyFill="1" applyBorder="1" applyAlignment="1">
      <alignment horizontal="center"/>
    </xf>
    <xf numFmtId="9" fontId="2" fillId="0" borderId="61" xfId="0" applyNumberFormat="1" applyFont="1" applyBorder="1" applyAlignment="1">
      <alignment horizontal="center"/>
    </xf>
    <xf numFmtId="9" fontId="2" fillId="0" borderId="62" xfId="0" applyNumberFormat="1" applyFont="1" applyBorder="1" applyAlignment="1">
      <alignment horizontal="center"/>
    </xf>
    <xf numFmtId="0" fontId="5" fillId="0" borderId="63" xfId="0" applyFont="1" applyBorder="1" applyAlignment="1">
      <alignment horizontal="right"/>
    </xf>
    <xf numFmtId="0" fontId="5" fillId="0" borderId="32" xfId="0" applyFont="1" applyBorder="1" applyAlignment="1">
      <alignment horizontal="right"/>
    </xf>
    <xf numFmtId="0" fontId="5" fillId="0" borderId="41" xfId="0" applyFont="1" applyBorder="1" applyAlignment="1">
      <alignment horizontal="right"/>
    </xf>
    <xf numFmtId="0" fontId="5" fillId="0" borderId="4" xfId="0" applyFont="1" applyBorder="1" applyAlignment="1">
      <alignment horizontal="center"/>
    </xf>
    <xf numFmtId="0" fontId="23" fillId="16" borderId="67" xfId="0" applyFont="1" applyFill="1" applyBorder="1" applyAlignment="1">
      <alignment horizontal="center"/>
    </xf>
    <xf numFmtId="0" fontId="25" fillId="0" borderId="67" xfId="0" applyFont="1" applyBorder="1" applyAlignment="1">
      <alignment horizontal="center"/>
    </xf>
    <xf numFmtId="0" fontId="25" fillId="16" borderId="67" xfId="0" applyFont="1" applyFill="1" applyBorder="1" applyAlignment="1">
      <alignment horizontal="center"/>
    </xf>
    <xf numFmtId="0" fontId="25" fillId="0" borderId="0" xfId="0" applyFont="1" applyAlignment="1">
      <alignment horizontal="center"/>
    </xf>
    <xf numFmtId="0" fontId="0" fillId="0" borderId="0" xfId="0" applyAlignment="1">
      <alignment horizontal="centerContinuous"/>
    </xf>
    <xf numFmtId="0" fontId="28" fillId="0" borderId="0" xfId="0" applyFont="1"/>
    <xf numFmtId="0" fontId="26" fillId="0" borderId="0" xfId="0" applyFont="1" applyAlignment="1">
      <alignment horizontal="center" vertical="center"/>
    </xf>
    <xf numFmtId="0" fontId="20" fillId="0" borderId="58" xfId="0" applyFont="1" applyBorder="1" applyAlignment="1">
      <alignment horizontal="center"/>
    </xf>
    <xf numFmtId="0" fontId="20" fillId="0" borderId="59" xfId="0" applyFont="1" applyBorder="1" applyAlignment="1">
      <alignment horizontal="center"/>
    </xf>
    <xf numFmtId="0" fontId="20" fillId="0" borderId="60" xfId="0" applyFont="1" applyBorder="1" applyAlignment="1">
      <alignment horizontal="center"/>
    </xf>
    <xf numFmtId="0" fontId="2" fillId="0" borderId="53" xfId="0" applyFont="1" applyBorder="1" applyAlignment="1">
      <alignment horizontal="center"/>
    </xf>
    <xf numFmtId="0" fontId="2" fillId="0" borderId="54" xfId="0" applyFont="1" applyBorder="1" applyAlignment="1">
      <alignment horizontal="center"/>
    </xf>
    <xf numFmtId="0" fontId="1" fillId="0" borderId="33" xfId="0" applyFont="1" applyBorder="1" applyAlignment="1">
      <alignment horizontal="center"/>
    </xf>
    <xf numFmtId="0" fontId="1" fillId="0" borderId="17" xfId="0" applyFont="1" applyBorder="1" applyAlignment="1">
      <alignment horizontal="center"/>
    </xf>
    <xf numFmtId="0" fontId="1" fillId="0" borderId="38" xfId="0" applyFont="1" applyBorder="1" applyAlignment="1">
      <alignment horizontal="center"/>
    </xf>
    <xf numFmtId="0" fontId="1" fillId="0" borderId="27" xfId="0" applyFont="1" applyBorder="1" applyAlignment="1">
      <alignment horizontal="center"/>
    </xf>
    <xf numFmtId="0" fontId="1" fillId="0" borderId="26" xfId="0" applyFont="1" applyBorder="1" applyAlignment="1">
      <alignment horizontal="center"/>
    </xf>
    <xf numFmtId="0" fontId="1" fillId="0" borderId="40" xfId="0" applyFont="1" applyBorder="1" applyAlignment="1">
      <alignment horizontal="center"/>
    </xf>
    <xf numFmtId="0" fontId="1" fillId="2" borderId="55" xfId="0" applyFont="1" applyFill="1" applyBorder="1" applyAlignment="1">
      <alignment horizontal="center"/>
    </xf>
    <xf numFmtId="0" fontId="1" fillId="2" borderId="56" xfId="0" applyFont="1" applyFill="1" applyBorder="1" applyAlignment="1">
      <alignment horizontal="center"/>
    </xf>
    <xf numFmtId="0" fontId="1" fillId="2" borderId="57" xfId="0" applyFont="1" applyFill="1" applyBorder="1" applyAlignment="1">
      <alignment horizontal="center"/>
    </xf>
    <xf numFmtId="0" fontId="2" fillId="0" borderId="35" xfId="0" applyFont="1" applyBorder="1" applyAlignment="1">
      <alignment horizontal="center"/>
    </xf>
    <xf numFmtId="0" fontId="2" fillId="0" borderId="36" xfId="0" applyFont="1" applyBorder="1" applyAlignment="1">
      <alignment horizontal="center"/>
    </xf>
    <xf numFmtId="0" fontId="2" fillId="0" borderId="42" xfId="0" applyFont="1" applyBorder="1" applyAlignment="1">
      <alignment horizontal="center"/>
    </xf>
    <xf numFmtId="0" fontId="17" fillId="0" borderId="0" xfId="0" applyFont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0" borderId="0" xfId="0" applyFont="1" applyAlignment="1">
      <alignment horizontal="center"/>
    </xf>
    <xf numFmtId="0" fontId="11" fillId="0" borderId="35" xfId="1" applyBorder="1" applyAlignment="1" applyProtection="1">
      <alignment horizontal="center" vertical="center" wrapText="1"/>
    </xf>
    <xf numFmtId="0" fontId="2" fillId="0" borderId="36" xfId="0" applyFont="1" applyBorder="1" applyAlignment="1">
      <alignment horizontal="center" vertical="center" wrapText="1"/>
    </xf>
    <xf numFmtId="0" fontId="2" fillId="0" borderId="42" xfId="0" applyFont="1" applyBorder="1" applyAlignment="1">
      <alignment horizontal="center" vertical="center" wrapText="1"/>
    </xf>
    <xf numFmtId="0" fontId="2" fillId="0" borderId="35" xfId="0" applyFont="1" applyBorder="1" applyAlignment="1">
      <alignment horizontal="center" vertical="center"/>
    </xf>
    <xf numFmtId="0" fontId="2" fillId="0" borderId="36" xfId="0" applyFont="1" applyBorder="1" applyAlignment="1">
      <alignment horizontal="center" vertical="center"/>
    </xf>
    <xf numFmtId="0" fontId="2" fillId="0" borderId="42" xfId="0" applyFont="1" applyBorder="1" applyAlignment="1">
      <alignment horizontal="center" vertical="center"/>
    </xf>
    <xf numFmtId="0" fontId="2" fillId="7" borderId="18" xfId="0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2" fillId="7" borderId="14" xfId="0" applyFont="1" applyFill="1" applyBorder="1" applyAlignment="1">
      <alignment horizontal="center" vertical="center"/>
    </xf>
    <xf numFmtId="0" fontId="2" fillId="7" borderId="19" xfId="0" applyFont="1" applyFill="1" applyBorder="1" applyAlignment="1">
      <alignment horizontal="center" vertical="center"/>
    </xf>
    <xf numFmtId="0" fontId="2" fillId="7" borderId="24" xfId="0" applyFont="1" applyFill="1" applyBorder="1" applyAlignment="1">
      <alignment horizontal="center" vertical="center"/>
    </xf>
    <xf numFmtId="0" fontId="2" fillId="0" borderId="23" xfId="0" applyFont="1" applyBorder="1" applyAlignment="1">
      <alignment horizontal="center" vertical="center"/>
    </xf>
    <xf numFmtId="0" fontId="2" fillId="0" borderId="18" xfId="0" applyFont="1" applyBorder="1" applyAlignment="1">
      <alignment horizontal="center" vertical="center"/>
    </xf>
    <xf numFmtId="0" fontId="2" fillId="7" borderId="15" xfId="0" applyFont="1" applyFill="1" applyBorder="1" applyAlignment="1">
      <alignment horizontal="center" vertical="center"/>
    </xf>
    <xf numFmtId="0" fontId="2" fillId="0" borderId="24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2" fillId="0" borderId="1" xfId="1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2" fillId="6" borderId="1" xfId="10" applyFont="1" applyFill="1" applyBorder="1" applyAlignment="1">
      <alignment horizontal="center" vertical="center"/>
    </xf>
    <xf numFmtId="0" fontId="2" fillId="0" borderId="2" xfId="10" applyFont="1" applyBorder="1" applyAlignment="1">
      <alignment horizontal="center" vertical="center"/>
    </xf>
    <xf numFmtId="0" fontId="2" fillId="0" borderId="3" xfId="10" applyFont="1" applyBorder="1" applyAlignment="1">
      <alignment horizontal="center" vertical="center"/>
    </xf>
    <xf numFmtId="0" fontId="2" fillId="0" borderId="4" xfId="1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6" borderId="2" xfId="10" applyFont="1" applyFill="1" applyBorder="1" applyAlignment="1">
      <alignment horizontal="center" vertical="center"/>
    </xf>
    <xf numFmtId="0" fontId="2" fillId="6" borderId="3" xfId="10" applyFont="1" applyFill="1" applyBorder="1" applyAlignment="1">
      <alignment horizontal="center" vertical="center"/>
    </xf>
    <xf numFmtId="0" fontId="2" fillId="6" borderId="4" xfId="10" applyFont="1" applyFill="1" applyBorder="1" applyAlignment="1">
      <alignment horizontal="center" vertical="center"/>
    </xf>
    <xf numFmtId="0" fontId="1" fillId="0" borderId="2" xfId="10" applyFont="1" applyBorder="1" applyAlignment="1">
      <alignment horizontal="center" vertical="center"/>
    </xf>
    <xf numFmtId="0" fontId="1" fillId="0" borderId="3" xfId="10" applyFont="1" applyBorder="1" applyAlignment="1">
      <alignment horizontal="center" vertical="center"/>
    </xf>
    <xf numFmtId="0" fontId="1" fillId="0" borderId="4" xfId="10" applyFont="1" applyBorder="1" applyAlignment="1">
      <alignment horizontal="center" vertical="center"/>
    </xf>
    <xf numFmtId="0" fontId="1" fillId="6" borderId="2" xfId="10" applyFont="1" applyFill="1" applyBorder="1" applyAlignment="1">
      <alignment horizontal="center" vertical="center"/>
    </xf>
    <xf numFmtId="0" fontId="1" fillId="6" borderId="3" xfId="10" applyFont="1" applyFill="1" applyBorder="1" applyAlignment="1">
      <alignment horizontal="center" vertical="center"/>
    </xf>
    <xf numFmtId="0" fontId="1" fillId="6" borderId="4" xfId="10" applyFont="1" applyFill="1" applyBorder="1" applyAlignment="1">
      <alignment horizontal="center" vertical="center"/>
    </xf>
    <xf numFmtId="0" fontId="1" fillId="6" borderId="1" xfId="10" applyFont="1" applyFill="1" applyBorder="1" applyAlignment="1">
      <alignment horizontal="center" vertical="center"/>
    </xf>
    <xf numFmtId="0" fontId="1" fillId="0" borderId="1" xfId="10" applyFont="1" applyBorder="1" applyAlignment="1">
      <alignment horizontal="center" vertical="center"/>
    </xf>
    <xf numFmtId="0" fontId="17" fillId="4" borderId="6" xfId="10" applyFont="1" applyFill="1" applyBorder="1" applyAlignment="1">
      <alignment horizontal="center" vertical="center"/>
    </xf>
    <xf numFmtId="0" fontId="17" fillId="4" borderId="20" xfId="10" applyFont="1" applyFill="1" applyBorder="1" applyAlignment="1">
      <alignment horizontal="center" vertical="center"/>
    </xf>
    <xf numFmtId="0" fontId="17" fillId="5" borderId="6" xfId="10" applyFont="1" applyFill="1" applyBorder="1" applyAlignment="1">
      <alignment horizontal="center" vertical="center"/>
    </xf>
    <xf numFmtId="0" fontId="17" fillId="5" borderId="20" xfId="10" applyFont="1" applyFill="1" applyBorder="1" applyAlignment="1">
      <alignment horizontal="center" vertical="center"/>
    </xf>
    <xf numFmtId="0" fontId="9" fillId="0" borderId="6" xfId="10" applyFont="1" applyBorder="1" applyAlignment="1">
      <alignment horizontal="center" vertical="center"/>
    </xf>
    <xf numFmtId="0" fontId="9" fillId="0" borderId="20" xfId="10" applyFont="1" applyBorder="1" applyAlignment="1">
      <alignment horizontal="center" vertical="center"/>
    </xf>
    <xf numFmtId="0" fontId="2" fillId="0" borderId="5" xfId="0" applyFont="1" applyBorder="1" applyAlignment="1">
      <alignment horizontal="center"/>
    </xf>
    <xf numFmtId="0" fontId="4" fillId="0" borderId="1" xfId="0" applyFont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4" fillId="3" borderId="2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4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3" fillId="3" borderId="3" xfId="0" applyFont="1" applyFill="1" applyBorder="1" applyAlignment="1">
      <alignment horizontal="center" vertical="center"/>
    </xf>
    <xf numFmtId="0" fontId="3" fillId="3" borderId="4" xfId="0" applyFont="1" applyFill="1" applyBorder="1" applyAlignment="1">
      <alignment horizontal="center" vertical="center"/>
    </xf>
  </cellXfs>
  <cellStyles count="12">
    <cellStyle name="常规" xfId="0" builtinId="0"/>
    <cellStyle name="常规 2" xfId="5" xr:uid="{00000000-0005-0000-0000-000034000000}"/>
    <cellStyle name="常规 3" xfId="6" xr:uid="{00000000-0005-0000-0000-000035000000}"/>
    <cellStyle name="常规 4" xfId="7" xr:uid="{00000000-0005-0000-0000-000036000000}"/>
    <cellStyle name="常规 5" xfId="8" xr:uid="{00000000-0005-0000-0000-000037000000}"/>
    <cellStyle name="常规 6" xfId="2" xr:uid="{00000000-0005-0000-0000-00000D000000}"/>
    <cellStyle name="常规 7" xfId="9" xr:uid="{00000000-0005-0000-0000-000038000000}"/>
    <cellStyle name="常规 8" xfId="3" xr:uid="{00000000-0005-0000-0000-000014000000}"/>
    <cellStyle name="常规 9" xfId="11" xr:uid="{F6F3A1CB-E98D-4874-A40C-622591808E0D}"/>
    <cellStyle name="常规_Raw_2" xfId="4" xr:uid="{00000000-0005-0000-0000-000025000000}"/>
    <cellStyle name="常规_WORKED" xfId="10" xr:uid="{00000000-0005-0000-0000-000039000000}"/>
    <cellStyle name="超链接" xfId="1" builtinId="8"/>
  </cellStyles>
  <dxfs count="273">
    <dxf>
      <fill>
        <patternFill patternType="solid">
          <bgColor rgb="FFFFC000"/>
        </patternFill>
      </fill>
    </dxf>
    <dxf>
      <fill>
        <patternFill patternType="solid">
          <bgColor rgb="FF00B0F0"/>
        </patternFill>
      </fill>
    </dxf>
    <dxf>
      <fill>
        <patternFill patternType="none"/>
      </fill>
    </dxf>
    <dxf>
      <fill>
        <patternFill patternType="solid">
          <bgColor rgb="FFFFC000"/>
        </patternFill>
      </fill>
    </dxf>
    <dxf>
      <fill>
        <patternFill patternType="solid">
          <bgColor rgb="FF00B0F0"/>
        </patternFill>
      </fill>
    </dxf>
    <dxf>
      <fill>
        <patternFill patternType="none"/>
      </fill>
    </dxf>
    <dxf>
      <fill>
        <patternFill patternType="solid">
          <bgColor rgb="FF00B0F0"/>
        </patternFill>
      </fill>
    </dxf>
    <dxf>
      <fill>
        <patternFill patternType="solid">
          <bgColor rgb="FFFFC000"/>
        </patternFill>
      </fill>
    </dxf>
    <dxf>
      <fill>
        <patternFill patternType="none"/>
      </fill>
    </dxf>
    <dxf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ill>
        <patternFill patternType="solid">
          <bgColor indexed="40"/>
        </patternFill>
      </fill>
    </dxf>
    <dxf>
      <fill>
        <patternFill patternType="solid">
          <bgColor indexed="53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ill>
        <patternFill patternType="solid">
          <bgColor theme="9" tint="-0.24994659260841701"/>
        </patternFill>
      </fill>
    </dxf>
    <dxf>
      <fill>
        <patternFill patternType="solid">
          <bgColor rgb="FFFFC000"/>
        </patternFill>
      </fill>
    </dxf>
    <dxf>
      <fill>
        <patternFill patternType="solid">
          <bgColor rgb="FF00B0F0"/>
        </patternFill>
      </fill>
    </dxf>
    <dxf>
      <fill>
        <patternFill patternType="none"/>
      </fill>
    </dxf>
    <dxf>
      <font>
        <color rgb="FFFF0000"/>
      </font>
      <fill>
        <patternFill patternType="solid">
          <bgColor rgb="FF92D050"/>
        </patternFill>
      </fill>
    </dxf>
    <dxf>
      <font>
        <b/>
        <i val="0"/>
        <color theme="5" tint="-0.499984740745262"/>
      </font>
    </dxf>
    <dxf>
      <font>
        <b/>
        <i val="0"/>
        <color rgb="FF0B1CFD"/>
      </font>
    </dxf>
    <dxf>
      <font>
        <b/>
        <i val="0"/>
        <color rgb="FFFF0000"/>
      </font>
    </dxf>
    <dxf>
      <font>
        <color rgb="FF0B1CFD"/>
      </font>
    </dxf>
    <dxf>
      <font>
        <color theme="5" tint="-0.499984740745262"/>
      </font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rgb="FFFF0000"/>
      </font>
      <fill>
        <patternFill patternType="solid">
          <bgColor rgb="FFFFFF00"/>
        </patternFill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FFC000"/>
        </patternFill>
      </fill>
    </dxf>
    <dxf>
      <fill>
        <patternFill patternType="none"/>
      </fill>
    </dxf>
    <dxf>
      <fill>
        <patternFill patternType="solid">
          <bgColor theme="9" tint="-0.24994659260841701"/>
        </patternFill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none"/>
      </fill>
    </dxf>
    <dxf>
      <fill>
        <patternFill patternType="solid">
          <bgColor rgb="FF00B0F0"/>
        </patternFill>
      </fill>
    </dxf>
    <dxf>
      <fill>
        <patternFill patternType="solid">
          <bgColor rgb="FFFFC000"/>
        </patternFill>
      </fill>
    </dxf>
    <dxf>
      <fill>
        <patternFill patternType="none"/>
      </fill>
    </dxf>
    <dxf>
      <fill>
        <patternFill patternType="solid">
          <bgColor rgb="FF00B0F0"/>
        </patternFill>
      </fill>
    </dxf>
    <dxf>
      <fill>
        <patternFill patternType="solid">
          <bgColor rgb="FFFFC000"/>
        </patternFill>
      </fill>
    </dxf>
    <dxf>
      <fill>
        <patternFill patternType="none"/>
      </fill>
    </dxf>
    <dxf>
      <fill>
        <patternFill patternType="solid">
          <bgColor rgb="FF00B0F0"/>
        </patternFill>
      </fill>
    </dxf>
    <dxf>
      <fill>
        <patternFill patternType="solid">
          <bgColor rgb="FFFFC000"/>
        </patternFill>
      </fill>
    </dxf>
    <dxf>
      <font>
        <color theme="9" tint="-0.499984740745262"/>
      </font>
    </dxf>
    <dxf>
      <font>
        <color rgb="FF0000FF"/>
      </font>
    </dxf>
    <dxf>
      <fill>
        <patternFill patternType="solid">
          <bgColor rgb="FFFFC000"/>
        </patternFill>
      </fill>
    </dxf>
    <dxf>
      <fill>
        <patternFill patternType="solid">
          <bgColor rgb="FF00B0F0"/>
        </patternFill>
      </fill>
    </dxf>
    <dxf>
      <fill>
        <patternFill patternType="none"/>
      </fill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ill>
        <patternFill patternType="solid">
          <bgColor theme="9" tint="-0.24994659260841701"/>
        </patternFill>
      </fill>
    </dxf>
    <dxf>
      <fill>
        <patternFill patternType="solid">
          <bgColor rgb="FFFFC000"/>
        </patternFill>
      </fill>
    </dxf>
    <dxf>
      <fill>
        <patternFill patternType="solid">
          <bgColor rgb="FF00B0F0"/>
        </patternFill>
      </fill>
    </dxf>
    <dxf>
      <fill>
        <patternFill patternType="none"/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theme="9" tint="-0.24994659260841701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indexed="40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FFC00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theme="9" tint="-0.24994659260841701"/>
        </patternFill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rgb="FF00B0F0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theme="9" tint="-0.24994659260841701"/>
        </patternFill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rgb="FF00B0F0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theme="9" tint="-0.24994659260841701"/>
        </patternFill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rgb="FF00B0F0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theme="9" tint="-0.24994659260841701"/>
        </patternFill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indexed="40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theme="9" tint="-0.24994659260841701"/>
        </patternFill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rgb="FF00B0F0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theme="9" tint="-0.24994659260841701"/>
        </patternFill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rgb="FF00B0F0"/>
        </patternFill>
      </fill>
    </dxf>
    <dxf>
      <fill>
        <patternFill patternType="solid">
          <bgColor indexed="51"/>
        </patternFill>
      </fill>
    </dxf>
    <dxf>
      <fill>
        <patternFill patternType="solid">
          <bgColor theme="9" tint="-0.24994659260841701"/>
        </patternFill>
      </fill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indexed="53"/>
        </patternFill>
      </fill>
    </dxf>
    <dxf>
      <fill>
        <patternFill patternType="solid">
          <bgColor indexed="40"/>
        </patternFill>
      </fill>
    </dxf>
    <dxf>
      <font>
        <color theme="0"/>
      </font>
      <fill>
        <patternFill patternType="solid">
          <bgColor theme="6" tint="-0.24994659260841701"/>
        </patternFill>
      </fill>
    </dxf>
    <dxf>
      <font>
        <color auto="1"/>
      </font>
      <fill>
        <patternFill patternType="solid">
          <bgColor theme="6" tint="0.39982299264503923"/>
        </patternFill>
      </fill>
    </dxf>
    <dxf>
      <font>
        <color auto="1"/>
      </font>
      <fill>
        <patternFill patternType="solid">
          <bgColor rgb="FFFFC000"/>
        </patternFill>
      </fill>
    </dxf>
    <dxf>
      <font>
        <b/>
        <i val="0"/>
        <color rgb="FFFF0000"/>
      </font>
      <fill>
        <patternFill patternType="solid">
          <bgColor rgb="FFFFFF00"/>
        </patternFill>
      </fill>
    </dxf>
    <dxf>
      <font>
        <color rgb="FFFF0000"/>
      </font>
      <fill>
        <patternFill patternType="solid">
          <bgColor rgb="FFFFFF00"/>
        </patternFill>
      </fill>
    </dxf>
    <dxf>
      <font>
        <b/>
        <i val="0"/>
        <color rgb="FFFF0000"/>
      </font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rgb="FF92D050"/>
        </patternFill>
      </fill>
    </dxf>
    <dxf>
      <font>
        <color rgb="FFFF0000"/>
      </font>
    </dxf>
    <dxf>
      <font>
        <color theme="5" tint="-0.499984740745262"/>
      </font>
    </dxf>
    <dxf>
      <font>
        <color rgb="FF0B1CFD"/>
      </font>
    </dxf>
    <dxf>
      <font>
        <b/>
        <i val="0"/>
        <color rgb="FFFF0000"/>
      </font>
    </dxf>
    <dxf>
      <font>
        <b/>
        <i val="0"/>
        <color rgb="FF0B1CFD"/>
      </font>
    </dxf>
    <dxf>
      <font>
        <b/>
        <i val="0"/>
        <color theme="5" tint="-0.499984740745262"/>
      </font>
    </dxf>
    <dxf>
      <fill>
        <patternFill patternType="solid">
          <bgColor theme="9" tint="-0.24994659260841701"/>
        </patternFill>
      </fill>
    </dxf>
    <dxf>
      <fill>
        <patternFill patternType="solid">
          <bgColor rgb="FFFFC000"/>
        </patternFill>
      </fill>
    </dxf>
    <dxf>
      <fill>
        <patternFill patternType="solid">
          <bgColor rgb="FF00B0F0"/>
        </patternFill>
      </fill>
    </dxf>
    <dxf>
      <fill>
        <patternFill patternType="none"/>
      </fill>
    </dxf>
    <dxf>
      <fill>
        <patternFill>
          <bgColor indexed="53"/>
        </patternFill>
      </fill>
    </dxf>
    <dxf>
      <fill>
        <patternFill>
          <bgColor indexed="40"/>
        </patternFill>
      </fill>
    </dxf>
    <dxf>
      <font>
        <color theme="0"/>
      </font>
      <fill>
        <patternFill>
          <bgColor theme="6" tint="-0.24994659260841701"/>
        </patternFill>
      </fill>
    </dxf>
    <dxf>
      <font>
        <color auto="1"/>
      </font>
      <fill>
        <patternFill>
          <bgColor theme="6" tint="0.39994506668294322"/>
        </patternFill>
      </fill>
    </dxf>
    <dxf>
      <fill>
        <patternFill patternType="solid">
          <bgColor indexed="40"/>
        </patternFill>
      </fill>
    </dxf>
    <dxf>
      <font>
        <b val="0"/>
        <i val="0"/>
        <color indexed="9"/>
      </font>
      <fill>
        <patternFill patternType="solid">
          <bgColor indexed="57"/>
        </patternFill>
      </fill>
    </dxf>
    <dxf>
      <font>
        <b val="0"/>
        <i val="0"/>
      </font>
      <fill>
        <patternFill patternType="solid">
          <bgColor indexed="11"/>
        </patternFill>
      </fill>
    </dxf>
  </dxfs>
  <tableStyles count="0" defaultTableStyle="TableStyleMedium9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4F81BD"/>
      <rgbColor rgb="00FFFFFF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7" Type="http://schemas.openxmlformats.org/officeDocument/2006/relationships/image" Target="../media/image15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5" Type="http://schemas.openxmlformats.org/officeDocument/2006/relationships/image" Target="../media/image13.jpeg"/><Relationship Id="rId4" Type="http://schemas.openxmlformats.org/officeDocument/2006/relationships/image" Target="../media/image12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Relationship Id="rId6" Type="http://schemas.openxmlformats.org/officeDocument/2006/relationships/image" Target="../media/image23.png"/><Relationship Id="rId5" Type="http://schemas.openxmlformats.org/officeDocument/2006/relationships/image" Target="../media/image22.png"/><Relationship Id="rId4" Type="http://schemas.openxmlformats.org/officeDocument/2006/relationships/image" Target="../media/image2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4" Type="http://schemas.openxmlformats.org/officeDocument/2006/relationships/image" Target="../media/image27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6" Type="http://schemas.openxmlformats.org/officeDocument/2006/relationships/image" Target="../media/image38.png"/><Relationship Id="rId5" Type="http://schemas.openxmlformats.org/officeDocument/2006/relationships/image" Target="../media/image37.png"/><Relationship Id="rId4" Type="http://schemas.openxmlformats.org/officeDocument/2006/relationships/image" Target="../media/image36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172363</xdr:colOff>
      <xdr:row>1</xdr:row>
      <xdr:rowOff>28574</xdr:rowOff>
    </xdr:from>
    <xdr:to>
      <xdr:col>20</xdr:col>
      <xdr:colOff>455470</xdr:colOff>
      <xdr:row>14</xdr:row>
      <xdr:rowOff>184785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020810" y="237490"/>
          <a:ext cx="3940810" cy="299529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</xdr:colOff>
      <xdr:row>345</xdr:row>
      <xdr:rowOff>28575</xdr:rowOff>
    </xdr:from>
    <xdr:to>
      <xdr:col>23</xdr:col>
      <xdr:colOff>45720</xdr:colOff>
      <xdr:row>370</xdr:row>
      <xdr:rowOff>85090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" y="72142350"/>
          <a:ext cx="10017760" cy="52952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38100</xdr:colOff>
      <xdr:row>19</xdr:row>
      <xdr:rowOff>19051</xdr:rowOff>
    </xdr:from>
    <xdr:to>
      <xdr:col>27</xdr:col>
      <xdr:colOff>0</xdr:colOff>
      <xdr:row>36</xdr:row>
      <xdr:rowOff>66676</xdr:rowOff>
    </xdr:to>
    <xdr:pic>
      <xdr:nvPicPr>
        <xdr:cNvPr id="3073" name="Picture 1" descr="Sthafric">
          <a:extLst>
            <a:ext uri="{FF2B5EF4-FFF2-40B4-BE49-F238E27FC236}">
              <a16:creationId xmlns:a16="http://schemas.microsoft.com/office/drawing/2014/main" id="{00000000-0008-0000-02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477250" y="4000500"/>
          <a:ext cx="4838700" cy="360997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47625</xdr:colOff>
      <xdr:row>0</xdr:row>
      <xdr:rowOff>190500</xdr:rowOff>
    </xdr:from>
    <xdr:to>
      <xdr:col>27</xdr:col>
      <xdr:colOff>47625</xdr:colOff>
      <xdr:row>19</xdr:row>
      <xdr:rowOff>28575</xdr:rowOff>
    </xdr:to>
    <xdr:pic>
      <xdr:nvPicPr>
        <xdr:cNvPr id="3074" name="Picture 2" descr="Nthafric">
          <a:extLst>
            <a:ext uri="{FF2B5EF4-FFF2-40B4-BE49-F238E27FC236}">
              <a16:creationId xmlns:a16="http://schemas.microsoft.com/office/drawing/2014/main" id="{00000000-0008-0000-0200-00000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486775" y="190500"/>
          <a:ext cx="4876800" cy="381952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20108</xdr:colOff>
      <xdr:row>36</xdr:row>
      <xdr:rowOff>65617</xdr:rowOff>
    </xdr:from>
    <xdr:to>
      <xdr:col>27</xdr:col>
      <xdr:colOff>0</xdr:colOff>
      <xdr:row>61</xdr:row>
      <xdr:rowOff>190500</xdr:rowOff>
    </xdr:to>
    <xdr:pic>
      <xdr:nvPicPr>
        <xdr:cNvPr id="3076" name="Picture 4" descr="Indian">
          <a:extLst>
            <a:ext uri="{FF2B5EF4-FFF2-40B4-BE49-F238E27FC236}">
              <a16:creationId xmlns:a16="http://schemas.microsoft.com/office/drawing/2014/main" id="{00000000-0008-0000-0200-000004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8458835" y="7609205"/>
          <a:ext cx="4857115" cy="536384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15</xdr:col>
      <xdr:colOff>219075</xdr:colOff>
      <xdr:row>61</xdr:row>
      <xdr:rowOff>171451</xdr:rowOff>
    </xdr:from>
    <xdr:to>
      <xdr:col>27</xdr:col>
      <xdr:colOff>152400</xdr:colOff>
      <xdr:row>114</xdr:row>
      <xdr:rowOff>133351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29625" y="12954000"/>
          <a:ext cx="5038725" cy="64770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228600</xdr:colOff>
      <xdr:row>7</xdr:row>
      <xdr:rowOff>123825</xdr:rowOff>
    </xdr:from>
    <xdr:to>
      <xdr:col>8</xdr:col>
      <xdr:colOff>161925</xdr:colOff>
      <xdr:row>29</xdr:row>
      <xdr:rowOff>122555</xdr:rowOff>
    </xdr:to>
    <xdr:pic>
      <xdr:nvPicPr>
        <xdr:cNvPr id="4097" name="Picture 1" descr="http_imgloadCAACUCE0">
          <a:extLst>
            <a:ext uri="{FF2B5EF4-FFF2-40B4-BE49-F238E27FC236}">
              <a16:creationId xmlns:a16="http://schemas.microsoft.com/office/drawing/2014/main" id="{00000000-0008-0000-0300-000001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228600" y="1400175"/>
          <a:ext cx="4638675" cy="460883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268605</xdr:colOff>
      <xdr:row>8</xdr:row>
      <xdr:rowOff>0</xdr:rowOff>
    </xdr:from>
    <xdr:to>
      <xdr:col>23</xdr:col>
      <xdr:colOff>285750</xdr:colOff>
      <xdr:row>29</xdr:row>
      <xdr:rowOff>197485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73955" y="1485900"/>
          <a:ext cx="4970145" cy="45980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47625</xdr:colOff>
      <xdr:row>0</xdr:row>
      <xdr:rowOff>0</xdr:rowOff>
    </xdr:from>
    <xdr:to>
      <xdr:col>25</xdr:col>
      <xdr:colOff>436033</xdr:colOff>
      <xdr:row>16</xdr:row>
      <xdr:rowOff>76200</xdr:rowOff>
    </xdr:to>
    <xdr:pic>
      <xdr:nvPicPr>
        <xdr:cNvPr id="5121" name="Picture 1" descr="Swasia">
          <a:extLst>
            <a:ext uri="{FF2B5EF4-FFF2-40B4-BE49-F238E27FC236}">
              <a16:creationId xmlns:a16="http://schemas.microsoft.com/office/drawing/2014/main" id="{00000000-0008-0000-04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029575" y="0"/>
          <a:ext cx="4045585" cy="342900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57150</xdr:colOff>
      <xdr:row>16</xdr:row>
      <xdr:rowOff>57150</xdr:rowOff>
    </xdr:from>
    <xdr:to>
      <xdr:col>25</xdr:col>
      <xdr:colOff>436033</xdr:colOff>
      <xdr:row>29</xdr:row>
      <xdr:rowOff>0</xdr:rowOff>
    </xdr:to>
    <xdr:pic>
      <xdr:nvPicPr>
        <xdr:cNvPr id="5122" name="Picture 2" descr="Eastasia">
          <a:extLst>
            <a:ext uri="{FF2B5EF4-FFF2-40B4-BE49-F238E27FC236}">
              <a16:creationId xmlns:a16="http://schemas.microsoft.com/office/drawing/2014/main" id="{00000000-0008-0000-0400-000002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039100" y="3409950"/>
          <a:ext cx="4036060" cy="266700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66675</xdr:colOff>
      <xdr:row>29</xdr:row>
      <xdr:rowOff>0</xdr:rowOff>
    </xdr:from>
    <xdr:to>
      <xdr:col>25</xdr:col>
      <xdr:colOff>438150</xdr:colOff>
      <xdr:row>43</xdr:row>
      <xdr:rowOff>47625</xdr:rowOff>
    </xdr:to>
    <xdr:pic>
      <xdr:nvPicPr>
        <xdr:cNvPr id="5124" name="Picture 4" descr="seasia">
          <a:extLst>
            <a:ext uri="{FF2B5EF4-FFF2-40B4-BE49-F238E27FC236}">
              <a16:creationId xmlns:a16="http://schemas.microsoft.com/office/drawing/2014/main" id="{00000000-0008-0000-0400-000004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8048625" y="6076950"/>
          <a:ext cx="4029075" cy="298132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66675</xdr:colOff>
      <xdr:row>43</xdr:row>
      <xdr:rowOff>66676</xdr:rowOff>
    </xdr:from>
    <xdr:to>
      <xdr:col>25</xdr:col>
      <xdr:colOff>408491</xdr:colOff>
      <xdr:row>58</xdr:row>
      <xdr:rowOff>133350</xdr:rowOff>
    </xdr:to>
    <xdr:pic>
      <xdr:nvPicPr>
        <xdr:cNvPr id="5126" name="Picture 6" descr="Sthasia">
          <a:extLst>
            <a:ext uri="{FF2B5EF4-FFF2-40B4-BE49-F238E27FC236}">
              <a16:creationId xmlns:a16="http://schemas.microsoft.com/office/drawing/2014/main" id="{00000000-0008-0000-0400-000006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8048625" y="9077325"/>
          <a:ext cx="3999230" cy="322897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66675</xdr:colOff>
      <xdr:row>98</xdr:row>
      <xdr:rowOff>161925</xdr:rowOff>
    </xdr:from>
    <xdr:to>
      <xdr:col>28</xdr:col>
      <xdr:colOff>67945</xdr:colOff>
      <xdr:row>119</xdr:row>
      <xdr:rowOff>19050</xdr:rowOff>
    </xdr:to>
    <xdr:pic>
      <xdr:nvPicPr>
        <xdr:cNvPr id="5128" name="Picture 8" descr="中国CQ分区图09版">
          <a:extLst>
            <a:ext uri="{FF2B5EF4-FFF2-40B4-BE49-F238E27FC236}">
              <a16:creationId xmlns:a16="http://schemas.microsoft.com/office/drawing/2014/main" id="{00000000-0008-0000-0400-000008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048625" y="12334875"/>
          <a:ext cx="5487670" cy="426720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315595</xdr:colOff>
      <xdr:row>120</xdr:row>
      <xdr:rowOff>142876</xdr:rowOff>
    </xdr:from>
    <xdr:to>
      <xdr:col>27</xdr:col>
      <xdr:colOff>278367</xdr:colOff>
      <xdr:row>140</xdr:row>
      <xdr:rowOff>200026</xdr:rowOff>
    </xdr:to>
    <xdr:pic>
      <xdr:nvPicPr>
        <xdr:cNvPr id="5129" name="Picture 9">
          <a:extLst>
            <a:ext uri="{FF2B5EF4-FFF2-40B4-BE49-F238E27FC236}">
              <a16:creationId xmlns:a16="http://schemas.microsoft.com/office/drawing/2014/main" id="{00000000-0008-0000-0400-000009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8297545" y="16935450"/>
          <a:ext cx="4839335" cy="4248150"/>
        </a:xfrm>
        <a:prstGeom prst="rect">
          <a:avLst/>
        </a:prstGeom>
        <a:noFill/>
        <a:ln w="9525" cmpd="sng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0</xdr:colOff>
      <xdr:row>99</xdr:row>
      <xdr:rowOff>19049</xdr:rowOff>
    </xdr:from>
    <xdr:to>
      <xdr:col>16</xdr:col>
      <xdr:colOff>635</xdr:colOff>
      <xdr:row>141</xdr:row>
      <xdr:rowOff>200024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2410440"/>
          <a:ext cx="7981950" cy="8982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76200</xdr:colOff>
      <xdr:row>1</xdr:row>
      <xdr:rowOff>47625</xdr:rowOff>
    </xdr:from>
    <xdr:to>
      <xdr:col>25</xdr:col>
      <xdr:colOff>402272</xdr:colOff>
      <xdr:row>20</xdr:row>
      <xdr:rowOff>0</xdr:rowOff>
    </xdr:to>
    <xdr:pic>
      <xdr:nvPicPr>
        <xdr:cNvPr id="6145" name="Picture 1" descr="Europe">
          <a:extLst>
            <a:ext uri="{FF2B5EF4-FFF2-40B4-BE49-F238E27FC236}">
              <a16:creationId xmlns:a16="http://schemas.microsoft.com/office/drawing/2014/main" id="{00000000-0008-0000-0500-000001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029575" y="266700"/>
          <a:ext cx="3983355" cy="411480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11114</xdr:colOff>
      <xdr:row>20</xdr:row>
      <xdr:rowOff>47625</xdr:rowOff>
    </xdr:from>
    <xdr:to>
      <xdr:col>27</xdr:col>
      <xdr:colOff>238125</xdr:colOff>
      <xdr:row>50</xdr:row>
      <xdr:rowOff>95250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64170" y="4429125"/>
          <a:ext cx="5104130" cy="6619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39159</xdr:colOff>
      <xdr:row>34</xdr:row>
      <xdr:rowOff>48076</xdr:rowOff>
    </xdr:from>
    <xdr:to>
      <xdr:col>26</xdr:col>
      <xdr:colOff>19050</xdr:colOff>
      <xdr:row>51</xdr:row>
      <xdr:rowOff>0</xdr:rowOff>
    </xdr:to>
    <xdr:pic>
      <xdr:nvPicPr>
        <xdr:cNvPr id="7169" name="Picture 1" descr="Carib2">
          <a:extLst>
            <a:ext uri="{FF2B5EF4-FFF2-40B4-BE49-F238E27FC236}">
              <a16:creationId xmlns:a16="http://schemas.microsoft.com/office/drawing/2014/main" id="{00000000-0008-0000-0600-000001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144510" y="7496175"/>
          <a:ext cx="4247515" cy="366712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9525</xdr:colOff>
      <xdr:row>18</xdr:row>
      <xdr:rowOff>132716</xdr:rowOff>
    </xdr:from>
    <xdr:to>
      <xdr:col>26</xdr:col>
      <xdr:colOff>27940</xdr:colOff>
      <xdr:row>34</xdr:row>
      <xdr:rowOff>47626</xdr:rowOff>
    </xdr:to>
    <xdr:pic>
      <xdr:nvPicPr>
        <xdr:cNvPr id="7170" name="Picture 2" descr="CentAm">
          <a:extLst>
            <a:ext uri="{FF2B5EF4-FFF2-40B4-BE49-F238E27FC236}">
              <a16:creationId xmlns:a16="http://schemas.microsoft.com/office/drawing/2014/main" id="{00000000-0008-0000-0600-000002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115300" y="4076065"/>
          <a:ext cx="4285615" cy="342011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38100</xdr:colOff>
      <xdr:row>0</xdr:row>
      <xdr:rowOff>103718</xdr:rowOff>
    </xdr:from>
    <xdr:to>
      <xdr:col>26</xdr:col>
      <xdr:colOff>0</xdr:colOff>
      <xdr:row>18</xdr:row>
      <xdr:rowOff>123826</xdr:rowOff>
    </xdr:to>
    <xdr:pic>
      <xdr:nvPicPr>
        <xdr:cNvPr id="7171" name="Picture 3" descr="Na">
          <a:extLst>
            <a:ext uri="{FF2B5EF4-FFF2-40B4-BE49-F238E27FC236}">
              <a16:creationId xmlns:a16="http://schemas.microsoft.com/office/drawing/2014/main" id="{00000000-0008-0000-0600-000003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8143875" y="103505"/>
          <a:ext cx="4229100" cy="396367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66675</xdr:colOff>
      <xdr:row>51</xdr:row>
      <xdr:rowOff>28575</xdr:rowOff>
    </xdr:from>
    <xdr:to>
      <xdr:col>28</xdr:col>
      <xdr:colOff>259397</xdr:colOff>
      <xdr:row>105</xdr:row>
      <xdr:rowOff>152400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72450" y="11191875"/>
          <a:ext cx="5678805" cy="681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9525</xdr:colOff>
      <xdr:row>77</xdr:row>
      <xdr:rowOff>19050</xdr:rowOff>
    </xdr:from>
    <xdr:to>
      <xdr:col>15</xdr:col>
      <xdr:colOff>219710</xdr:colOff>
      <xdr:row>102</xdr:row>
      <xdr:rowOff>133350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525" y="12011025"/>
          <a:ext cx="8020685" cy="535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10160</xdr:colOff>
      <xdr:row>102</xdr:row>
      <xdr:rowOff>190500</xdr:rowOff>
    </xdr:from>
    <xdr:to>
      <xdr:col>15</xdr:col>
      <xdr:colOff>287019</xdr:colOff>
      <xdr:row>131</xdr:row>
      <xdr:rowOff>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160" y="17421225"/>
          <a:ext cx="8086725" cy="58864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95250</xdr:colOff>
      <xdr:row>0</xdr:row>
      <xdr:rowOff>57150</xdr:rowOff>
    </xdr:from>
    <xdr:to>
      <xdr:col>28</xdr:col>
      <xdr:colOff>84455</xdr:colOff>
      <xdr:row>21</xdr:row>
      <xdr:rowOff>47625</xdr:rowOff>
    </xdr:to>
    <xdr:pic>
      <xdr:nvPicPr>
        <xdr:cNvPr id="8193" name="Picture 1" descr="Pacific">
          <a:extLst>
            <a:ext uri="{FF2B5EF4-FFF2-40B4-BE49-F238E27FC236}">
              <a16:creationId xmlns:a16="http://schemas.microsoft.com/office/drawing/2014/main" id="{00000000-0008-0000-0700-000001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01025" y="57150"/>
          <a:ext cx="5475605" cy="459105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104775</xdr:colOff>
      <xdr:row>21</xdr:row>
      <xdr:rowOff>57150</xdr:rowOff>
    </xdr:from>
    <xdr:to>
      <xdr:col>28</xdr:col>
      <xdr:colOff>74295</xdr:colOff>
      <xdr:row>41</xdr:row>
      <xdr:rowOff>10160</xdr:rowOff>
    </xdr:to>
    <xdr:pic>
      <xdr:nvPicPr>
        <xdr:cNvPr id="8194" name="Picture 2" descr="Oceania">
          <a:extLst>
            <a:ext uri="{FF2B5EF4-FFF2-40B4-BE49-F238E27FC236}">
              <a16:creationId xmlns:a16="http://schemas.microsoft.com/office/drawing/2014/main" id="{00000000-0008-0000-0700-000002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8210550" y="4657725"/>
          <a:ext cx="5455920" cy="433451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65405</xdr:colOff>
      <xdr:row>84</xdr:row>
      <xdr:rowOff>9525</xdr:rowOff>
    </xdr:from>
    <xdr:to>
      <xdr:col>15</xdr:col>
      <xdr:colOff>238760</xdr:colOff>
      <xdr:row>117</xdr:row>
      <xdr:rowOff>38100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5405" y="14220825"/>
          <a:ext cx="8002905" cy="694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57150</xdr:colOff>
      <xdr:row>41</xdr:row>
      <xdr:rowOff>19050</xdr:rowOff>
    </xdr:from>
    <xdr:to>
      <xdr:col>29</xdr:col>
      <xdr:colOff>447675</xdr:colOff>
      <xdr:row>83</xdr:row>
      <xdr:rowOff>161925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62925" y="9001125"/>
          <a:ext cx="6486525" cy="5153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49530</xdr:colOff>
      <xdr:row>1</xdr:row>
      <xdr:rowOff>0</xdr:rowOff>
    </xdr:from>
    <xdr:to>
      <xdr:col>25</xdr:col>
      <xdr:colOff>285115</xdr:colOff>
      <xdr:row>19</xdr:row>
      <xdr:rowOff>85725</xdr:rowOff>
    </xdr:to>
    <xdr:pic>
      <xdr:nvPicPr>
        <xdr:cNvPr id="9217" name="Picture 1" descr="Sthamer">
          <a:extLst>
            <a:ext uri="{FF2B5EF4-FFF2-40B4-BE49-F238E27FC236}">
              <a16:creationId xmlns:a16="http://schemas.microsoft.com/office/drawing/2014/main" id="{00000000-0008-0000-0800-00000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641080" y="219075"/>
          <a:ext cx="3893185" cy="402907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38100</xdr:colOff>
      <xdr:row>19</xdr:row>
      <xdr:rowOff>76200</xdr:rowOff>
    </xdr:from>
    <xdr:to>
      <xdr:col>26</xdr:col>
      <xdr:colOff>0</xdr:colOff>
      <xdr:row>60</xdr:row>
      <xdr:rowOff>38099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29650" y="4238625"/>
          <a:ext cx="4229100" cy="533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52</xdr:row>
      <xdr:rowOff>76200</xdr:rowOff>
    </xdr:from>
    <xdr:to>
      <xdr:col>12</xdr:col>
      <xdr:colOff>114300</xdr:colOff>
      <xdr:row>86</xdr:row>
      <xdr:rowOff>76200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934325"/>
          <a:ext cx="7448550" cy="7124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150495</xdr:colOff>
      <xdr:row>1</xdr:row>
      <xdr:rowOff>26035</xdr:rowOff>
    </xdr:from>
    <xdr:to>
      <xdr:col>35</xdr:col>
      <xdr:colOff>570062</xdr:colOff>
      <xdr:row>47</xdr:row>
      <xdr:rowOff>187748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98620" y="114300"/>
          <a:ext cx="12611100" cy="95910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76835</xdr:colOff>
      <xdr:row>1</xdr:row>
      <xdr:rowOff>9525</xdr:rowOff>
    </xdr:from>
    <xdr:to>
      <xdr:col>28</xdr:col>
      <xdr:colOff>608330</xdr:colOff>
      <xdr:row>36</xdr:row>
      <xdr:rowOff>99695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635" y="47625"/>
          <a:ext cx="10285095" cy="74244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142875</xdr:colOff>
      <xdr:row>22</xdr:row>
      <xdr:rowOff>128111</xdr:rowOff>
    </xdr:from>
    <xdr:to>
      <xdr:col>37</xdr:col>
      <xdr:colOff>352425</xdr:colOff>
      <xdr:row>35</xdr:row>
      <xdr:rowOff>180974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BBE96F47-16F3-4E9A-FE6B-B8D39C57FD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0978" b="8976"/>
        <a:stretch>
          <a:fillRect/>
        </a:stretch>
      </xdr:blipFill>
      <xdr:spPr>
        <a:xfrm>
          <a:off x="12744450" y="4757261"/>
          <a:ext cx="5086350" cy="2900838"/>
        </a:xfrm>
        <a:prstGeom prst="rect">
          <a:avLst/>
        </a:prstGeom>
      </xdr:spPr>
    </xdr:pic>
    <xdr:clientData/>
  </xdr:twoCellAnchor>
  <xdr:twoCellAnchor editAs="oneCell">
    <xdr:from>
      <xdr:col>31</xdr:col>
      <xdr:colOff>523875</xdr:colOff>
      <xdr:row>1</xdr:row>
      <xdr:rowOff>200026</xdr:rowOff>
    </xdr:from>
    <xdr:to>
      <xdr:col>37</xdr:col>
      <xdr:colOff>323680</xdr:colOff>
      <xdr:row>24</xdr:row>
      <xdr:rowOff>171450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A3B4F9A2-9ED9-19B7-4FFC-A36CB3366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344650" y="419101"/>
          <a:ext cx="3457405" cy="4800599"/>
        </a:xfrm>
        <a:prstGeom prst="rect">
          <a:avLst/>
        </a:prstGeom>
      </xdr:spPr>
    </xdr:pic>
    <xdr:clientData/>
  </xdr:twoCellAnchor>
  <xdr:twoCellAnchor editAs="oneCell">
    <xdr:from>
      <xdr:col>22</xdr:col>
      <xdr:colOff>180975</xdr:colOff>
      <xdr:row>16</xdr:row>
      <xdr:rowOff>28574</xdr:rowOff>
    </xdr:from>
    <xdr:to>
      <xdr:col>29</xdr:col>
      <xdr:colOff>201665</xdr:colOff>
      <xdr:row>35</xdr:row>
      <xdr:rowOff>183309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56CA0851-7F87-30F9-11F9-65051F41C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382125" y="3400424"/>
          <a:ext cx="3421115" cy="4260010"/>
        </a:xfrm>
        <a:prstGeom prst="rect">
          <a:avLst/>
        </a:prstGeom>
      </xdr:spPr>
    </xdr:pic>
    <xdr:clientData/>
  </xdr:twoCellAnchor>
  <xdr:twoCellAnchor editAs="oneCell">
    <xdr:from>
      <xdr:col>13</xdr:col>
      <xdr:colOff>338279</xdr:colOff>
      <xdr:row>16</xdr:row>
      <xdr:rowOff>38100</xdr:rowOff>
    </xdr:from>
    <xdr:to>
      <xdr:col>22</xdr:col>
      <xdr:colOff>323756</xdr:colOff>
      <xdr:row>35</xdr:row>
      <xdr:rowOff>142875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790BA338-0CB0-FEE8-9AC2-5226FE7C7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48529" y="3409950"/>
          <a:ext cx="3376377" cy="421005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</xdr:row>
      <xdr:rowOff>5008</xdr:rowOff>
    </xdr:from>
    <xdr:to>
      <xdr:col>27</xdr:col>
      <xdr:colOff>464566</xdr:colOff>
      <xdr:row>16</xdr:row>
      <xdr:rowOff>66675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C166A066-156A-9FD9-1071-AA0C5E1B8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62675" y="224083"/>
          <a:ext cx="5684266" cy="3214442"/>
        </a:xfrm>
        <a:prstGeom prst="rect">
          <a:avLst/>
        </a:prstGeom>
      </xdr:spPr>
    </xdr:pic>
    <xdr:clientData/>
  </xdr:twoCellAnchor>
  <xdr:twoCellAnchor>
    <xdr:from>
      <xdr:col>24</xdr:col>
      <xdr:colOff>116205</xdr:colOff>
      <xdr:row>30</xdr:row>
      <xdr:rowOff>95250</xdr:rowOff>
    </xdr:from>
    <xdr:to>
      <xdr:col>27</xdr:col>
      <xdr:colOff>371475</xdr:colOff>
      <xdr:row>33</xdr:row>
      <xdr:rowOff>9525</xdr:rowOff>
    </xdr:to>
    <xdr:sp macro="" textlink="">
      <xdr:nvSpPr>
        <xdr:cNvPr id="8" name="文本框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SpPr txBox="1"/>
      </xdr:nvSpPr>
      <xdr:spPr>
        <a:xfrm>
          <a:off x="9984105" y="6524625"/>
          <a:ext cx="1769745" cy="5429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zh-CN" sz="2800">
              <a:solidFill>
                <a:srgbClr val="FF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AS </a:t>
          </a:r>
          <a:r>
            <a:rPr lang="en-US" altLang="zh-CN" sz="2800">
              <a:solidFill>
                <a:sysClr val="windowText" lastClr="00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0+1</a:t>
          </a:r>
        </a:p>
      </xdr:txBody>
    </xdr:sp>
    <xdr:clientData/>
  </xdr:twoCellAnchor>
  <xdr:twoCellAnchor>
    <xdr:from>
      <xdr:col>15</xdr:col>
      <xdr:colOff>13970</xdr:colOff>
      <xdr:row>20</xdr:row>
      <xdr:rowOff>114300</xdr:rowOff>
    </xdr:from>
    <xdr:to>
      <xdr:col>19</xdr:col>
      <xdr:colOff>9525</xdr:colOff>
      <xdr:row>23</xdr:row>
      <xdr:rowOff>28575</xdr:rowOff>
    </xdr:to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SpPr txBox="1"/>
      </xdr:nvSpPr>
      <xdr:spPr>
        <a:xfrm>
          <a:off x="6614795" y="4324350"/>
          <a:ext cx="1481455" cy="5429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zh-CN" sz="2800">
              <a:solidFill>
                <a:srgbClr val="FF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EU </a:t>
          </a:r>
          <a:r>
            <a:rPr lang="en-US" altLang="zh-CN" sz="2800">
              <a:solidFill>
                <a:sysClr val="windowText" lastClr="00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1+1</a:t>
          </a:r>
        </a:p>
      </xdr:txBody>
    </xdr:sp>
    <xdr:clientData/>
  </xdr:twoCellAnchor>
  <xdr:twoCellAnchor>
    <xdr:from>
      <xdr:col>18</xdr:col>
      <xdr:colOff>257175</xdr:colOff>
      <xdr:row>7</xdr:row>
      <xdr:rowOff>123825</xdr:rowOff>
    </xdr:from>
    <xdr:to>
      <xdr:col>22</xdr:col>
      <xdr:colOff>333375</xdr:colOff>
      <xdr:row>9</xdr:row>
      <xdr:rowOff>66675</xdr:rowOff>
    </xdr:to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SpPr txBox="1"/>
      </xdr:nvSpPr>
      <xdr:spPr>
        <a:xfrm>
          <a:off x="7972425" y="1609725"/>
          <a:ext cx="1562100" cy="3619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 anchorCtr="0"/>
        <a:lstStyle/>
        <a:p>
          <a:pPr algn="ctr"/>
          <a:r>
            <a:rPr lang="en-US" altLang="zh-CN" sz="2800">
              <a:solidFill>
                <a:srgbClr val="FF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NA </a:t>
          </a:r>
          <a:r>
            <a:rPr lang="en-US" altLang="zh-CN" sz="2800">
              <a:solidFill>
                <a:sysClr val="windowText" lastClr="00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4+2</a:t>
          </a:r>
        </a:p>
      </xdr:txBody>
    </xdr:sp>
    <xdr:clientData/>
  </xdr:twoCellAnchor>
  <xdr:twoCellAnchor editAs="oneCell">
    <xdr:from>
      <xdr:col>27</xdr:col>
      <xdr:colOff>451513</xdr:colOff>
      <xdr:row>2</xdr:row>
      <xdr:rowOff>19050</xdr:rowOff>
    </xdr:from>
    <xdr:to>
      <xdr:col>32</xdr:col>
      <xdr:colOff>436895</xdr:colOff>
      <xdr:row>24</xdr:row>
      <xdr:rowOff>180976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DCB67F0A-742B-757A-1809-5155CC78F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833888" y="457200"/>
          <a:ext cx="3033382" cy="4772026"/>
        </a:xfrm>
        <a:prstGeom prst="rect">
          <a:avLst/>
        </a:prstGeom>
      </xdr:spPr>
    </xdr:pic>
    <xdr:clientData/>
  </xdr:twoCellAnchor>
  <xdr:twoCellAnchor>
    <xdr:from>
      <xdr:col>29</xdr:col>
      <xdr:colOff>361951</xdr:colOff>
      <xdr:row>12</xdr:row>
      <xdr:rowOff>114935</xdr:rowOff>
    </xdr:from>
    <xdr:to>
      <xdr:col>32</xdr:col>
      <xdr:colOff>83821</xdr:colOff>
      <xdr:row>14</xdr:row>
      <xdr:rowOff>152400</xdr:rowOff>
    </xdr:to>
    <xdr:sp macro="" textlink="">
      <xdr:nvSpPr>
        <xdr:cNvPr id="6" name="文本框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SpPr txBox="1"/>
      </xdr:nvSpPr>
      <xdr:spPr>
        <a:xfrm>
          <a:off x="12963526" y="2648585"/>
          <a:ext cx="1550670" cy="45656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 anchorCtr="0"/>
        <a:lstStyle/>
        <a:p>
          <a:pPr algn="ctr"/>
          <a:r>
            <a:rPr lang="en-US" altLang="zh-CN" sz="2800">
              <a:solidFill>
                <a:srgbClr val="FF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SA </a:t>
          </a:r>
          <a:r>
            <a:rPr lang="en-US" altLang="zh-CN" sz="2800">
              <a:solidFill>
                <a:sysClr val="windowText" lastClr="00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6+1</a:t>
          </a:r>
        </a:p>
      </xdr:txBody>
    </xdr:sp>
    <xdr:clientData/>
  </xdr:twoCellAnchor>
  <xdr:twoCellAnchor>
    <xdr:from>
      <xdr:col>34</xdr:col>
      <xdr:colOff>45084</xdr:colOff>
      <xdr:row>19</xdr:row>
      <xdr:rowOff>76200</xdr:rowOff>
    </xdr:from>
    <xdr:to>
      <xdr:col>36</xdr:col>
      <xdr:colOff>323849</xdr:colOff>
      <xdr:row>21</xdr:row>
      <xdr:rowOff>57150</xdr:rowOff>
    </xdr:to>
    <xdr:sp macro="" textlink="">
      <xdr:nvSpPr>
        <xdr:cNvPr id="7" name="文本框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SpPr txBox="1"/>
      </xdr:nvSpPr>
      <xdr:spPr>
        <a:xfrm>
          <a:off x="15694659" y="4076700"/>
          <a:ext cx="1497965" cy="4000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zh-CN" sz="2800">
              <a:solidFill>
                <a:srgbClr val="FF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AF </a:t>
          </a:r>
          <a:r>
            <a:rPr lang="en-US" altLang="zh-CN" sz="2800">
              <a:solidFill>
                <a:sysClr val="windowText" lastClr="00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1+5</a:t>
          </a:r>
        </a:p>
      </xdr:txBody>
    </xdr:sp>
    <xdr:clientData/>
  </xdr:twoCellAnchor>
  <xdr:twoCellAnchor>
    <xdr:from>
      <xdr:col>34</xdr:col>
      <xdr:colOff>466725</xdr:colOff>
      <xdr:row>27</xdr:row>
      <xdr:rowOff>190500</xdr:rowOff>
    </xdr:from>
    <xdr:to>
      <xdr:col>37</xdr:col>
      <xdr:colOff>152400</xdr:colOff>
      <xdr:row>29</xdr:row>
      <xdr:rowOff>161925</xdr:rowOff>
    </xdr:to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SpPr txBox="1"/>
      </xdr:nvSpPr>
      <xdr:spPr>
        <a:xfrm>
          <a:off x="16116300" y="5991225"/>
          <a:ext cx="1514475" cy="3905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altLang="zh-CN" sz="2800">
              <a:solidFill>
                <a:srgbClr val="FF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OC </a:t>
          </a:r>
          <a:r>
            <a:rPr lang="en-US" altLang="zh-CN" sz="2800">
              <a:solidFill>
                <a:sysClr val="windowText" lastClr="000000"/>
              </a:solidFill>
              <a:latin typeface="微软雅黑" panose="020B0503020204020204" pitchFamily="34" charset="-122"/>
              <a:ea typeface="微软雅黑" panose="020B0503020204020204" pitchFamily="34" charset="-122"/>
            </a:rPr>
            <a:t>2+1</a:t>
          </a: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66675</xdr:colOff>
      <xdr:row>334</xdr:row>
      <xdr:rowOff>95250</xdr:rowOff>
    </xdr:from>
    <xdr:to>
      <xdr:col>19</xdr:col>
      <xdr:colOff>266065</xdr:colOff>
      <xdr:row>350</xdr:row>
      <xdr:rowOff>142240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69399150"/>
          <a:ext cx="5647690" cy="33997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://translate.google.com.hk/translate?hl=zh-CN&amp;langpair=en%7Czh-CN&amp;u=http://en.wikipedia.org/wiki/Norfolk_Island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://translate.google.com.hk/translate?hl=zh-CN&amp;langpair=en%7Czh-CN&amp;u=http://en.wikipedia.org/wiki/Norfolk_Island" TargetMode="Externa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lotw.arrl.org/lotwuser/lotwreport.adi?login=&#21628;&#21495;&amp;password=&#23494;&#30721;&amp;qso_query=1&amp;qso_qsl=no&amp;qso_qsorxsince=1900-01-01" TargetMode="Externa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hyperlink" Target="file:///F:\BA5CW%20WEB\dx\8\ES9A.htm" TargetMode="External"/><Relationship Id="rId13" Type="http://schemas.openxmlformats.org/officeDocument/2006/relationships/hyperlink" Target="file:///F:\BA5CW%20WEB\dx\13\VR2IO.htm" TargetMode="External"/><Relationship Id="rId18" Type="http://schemas.openxmlformats.org/officeDocument/2006/relationships/hyperlink" Target="file:///F:\BA5CW%20WEB\dx\18\WH6YX.htm" TargetMode="External"/><Relationship Id="rId26" Type="http://schemas.openxmlformats.org/officeDocument/2006/relationships/hyperlink" Target="file:///F:\BA5CW%20WEB\dx\26\PP5OW.htm" TargetMode="External"/><Relationship Id="rId3" Type="http://schemas.openxmlformats.org/officeDocument/2006/relationships/hyperlink" Target="file:///F:\BA5CW%20WEB\dx\3\YC4YY.htm" TargetMode="External"/><Relationship Id="rId21" Type="http://schemas.openxmlformats.org/officeDocument/2006/relationships/hyperlink" Target="file:///F:\BA5CW%20WEB\dx\21\OH7LND.htm" TargetMode="External"/><Relationship Id="rId7" Type="http://schemas.openxmlformats.org/officeDocument/2006/relationships/hyperlink" Target="file:///F:\BA5CW%20WEB\dx\7\BQ9P.htm" TargetMode="External"/><Relationship Id="rId12" Type="http://schemas.openxmlformats.org/officeDocument/2006/relationships/hyperlink" Target="file:///F:\BA5CW%20WEB\dx\12\VK8NSB-QRP.htm" TargetMode="External"/><Relationship Id="rId17" Type="http://schemas.openxmlformats.org/officeDocument/2006/relationships/hyperlink" Target="file:///F:\BA5CW%20WEB\dx\17\BV0IARU.htm" TargetMode="External"/><Relationship Id="rId25" Type="http://schemas.openxmlformats.org/officeDocument/2006/relationships/hyperlink" Target="file:///F:\BA5CW%20WEB\dx\25\GM3YOG-3.htm" TargetMode="External"/><Relationship Id="rId2" Type="http://schemas.openxmlformats.org/officeDocument/2006/relationships/hyperlink" Target="file:///F:\BA5CW%20WEB\dx\2\BA6BK-7.htm" TargetMode="External"/><Relationship Id="rId16" Type="http://schemas.openxmlformats.org/officeDocument/2006/relationships/hyperlink" Target="file:///F:\BA5CW%20WEB\dx\16\HL1CBH.htm" TargetMode="External"/><Relationship Id="rId20" Type="http://schemas.openxmlformats.org/officeDocument/2006/relationships/hyperlink" Target="file:///F:\BA5CW%20WEB\dx\20\4W2DN.htm" TargetMode="External"/><Relationship Id="rId29" Type="http://schemas.openxmlformats.org/officeDocument/2006/relationships/hyperlink" Target="file:///F:\BA5CW%20WEB\dx\29\S50B.htm" TargetMode="External"/><Relationship Id="rId1" Type="http://schemas.openxmlformats.org/officeDocument/2006/relationships/hyperlink" Target="file:///F:\BA5CW%20WEB\dx\1\JR1EHL.htm" TargetMode="External"/><Relationship Id="rId6" Type="http://schemas.openxmlformats.org/officeDocument/2006/relationships/hyperlink" Target="file:///F:\BA5CW%20WEB\dx\6\HS1NGR.htm" TargetMode="External"/><Relationship Id="rId11" Type="http://schemas.openxmlformats.org/officeDocument/2006/relationships/hyperlink" Target="file:///F:\BA5CW%20WEB\dx\11\9M2TS.htm" TargetMode="External"/><Relationship Id="rId24" Type="http://schemas.openxmlformats.org/officeDocument/2006/relationships/hyperlink" Target="file:///F:\BA5CW%20WEB\dx\24\S21AR.htm" TargetMode="External"/><Relationship Id="rId5" Type="http://schemas.openxmlformats.org/officeDocument/2006/relationships/hyperlink" Target="file:///F:\BA5CW%20WEB\dx\5\DU1BP.htm" TargetMode="External"/><Relationship Id="rId15" Type="http://schemas.openxmlformats.org/officeDocument/2006/relationships/hyperlink" Target="file:///F:\BA5CW%20WEB\dx\15\A35WE.htm" TargetMode="External"/><Relationship Id="rId23" Type="http://schemas.openxmlformats.org/officeDocument/2006/relationships/hyperlink" Target="file:///F:\BA5CW%20WEB\dx\23\4X4BO.htm" TargetMode="External"/><Relationship Id="rId28" Type="http://schemas.openxmlformats.org/officeDocument/2006/relationships/hyperlink" Target="file:///F:\BA5CW%20WEB\dx\28\LU7HF.htm" TargetMode="External"/><Relationship Id="rId10" Type="http://schemas.openxmlformats.org/officeDocument/2006/relationships/hyperlink" Target="file:///F:\BA5CW%20WEB\dx\10\XU7ACJ.htm" TargetMode="External"/><Relationship Id="rId19" Type="http://schemas.openxmlformats.org/officeDocument/2006/relationships/hyperlink" Target="file:///F:\BA5CW%20WEB\dx\19\9V1XK.htm" TargetMode="External"/><Relationship Id="rId31" Type="http://schemas.openxmlformats.org/officeDocument/2006/relationships/hyperlink" Target="file:///F:\BA5CW%20WEB\dx\31\FO5JV.htm" TargetMode="External"/><Relationship Id="rId4" Type="http://schemas.openxmlformats.org/officeDocument/2006/relationships/hyperlink" Target="file:///F:\BA5CW%20WEB\dx\4\JT1BV.htm" TargetMode="External"/><Relationship Id="rId9" Type="http://schemas.openxmlformats.org/officeDocument/2006/relationships/hyperlink" Target="file:///F:\BA5CW%20WEB\dx\9\UA3TCJ.htm" TargetMode="External"/><Relationship Id="rId14" Type="http://schemas.openxmlformats.org/officeDocument/2006/relationships/hyperlink" Target="file:///F:\BA5CW%20WEB\dx\14\UA9XF.htm" TargetMode="External"/><Relationship Id="rId22" Type="http://schemas.openxmlformats.org/officeDocument/2006/relationships/hyperlink" Target="file:///F:\BA5CW%20WEB\dx\22\IZ4BBF.htm" TargetMode="External"/><Relationship Id="rId27" Type="http://schemas.openxmlformats.org/officeDocument/2006/relationships/hyperlink" Target="file:///F:\BA5CW%20WEB\dx\27\9A3MN.htm" TargetMode="External"/><Relationship Id="rId30" Type="http://schemas.openxmlformats.org/officeDocument/2006/relationships/hyperlink" Target="file:///F:\BA5CW%20WEB\dx\30\OK2BIQ.ht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U926"/>
  <sheetViews>
    <sheetView showGridLines="0" workbookViewId="0">
      <pane ySplit="1" topLeftCell="A2" activePane="bottomLeft" state="frozen"/>
      <selection pane="bottomLeft" activeCell="E1" sqref="E1:N1048576"/>
    </sheetView>
  </sheetViews>
  <sheetFormatPr defaultColWidth="9.140625" defaultRowHeight="16.5"/>
  <cols>
    <col min="1" max="1" width="7.85546875" style="2" customWidth="1"/>
    <col min="2" max="2" width="55.140625" style="2" customWidth="1"/>
    <col min="3" max="3" width="5" style="2" customWidth="1"/>
    <col min="4" max="4" width="5.7109375" style="2" customWidth="1"/>
    <col min="5" max="5" width="7" style="194" bestFit="1" customWidth="1"/>
    <col min="6" max="13" width="5.85546875" style="194" bestFit="1" customWidth="1"/>
    <col min="14" max="14" width="5.140625" style="194" bestFit="1" customWidth="1"/>
    <col min="15" max="21" width="9.140625" style="2"/>
  </cols>
  <sheetData>
    <row r="1" spans="1:21" ht="17.25">
      <c r="A1" s="226" t="s">
        <v>0</v>
      </c>
      <c r="B1" s="227" t="s">
        <v>1</v>
      </c>
      <c r="C1" s="228" t="s">
        <v>2</v>
      </c>
      <c r="D1" s="228" t="s">
        <v>3</v>
      </c>
      <c r="E1" s="251" t="s">
        <v>1626</v>
      </c>
      <c r="F1" s="251" t="s">
        <v>4</v>
      </c>
      <c r="G1" s="251" t="s">
        <v>5</v>
      </c>
      <c r="H1" s="251" t="s">
        <v>6</v>
      </c>
      <c r="I1" s="251" t="s">
        <v>7</v>
      </c>
      <c r="J1" s="251" t="s">
        <v>8</v>
      </c>
      <c r="K1" s="251" t="s">
        <v>9</v>
      </c>
      <c r="L1" s="251" t="s">
        <v>10</v>
      </c>
      <c r="M1" s="251" t="s">
        <v>11</v>
      </c>
      <c r="N1" s="251" t="s">
        <v>12</v>
      </c>
    </row>
    <row r="2" spans="1:21" ht="17.25">
      <c r="A2" s="229"/>
      <c r="B2" s="230"/>
      <c r="C2" s="231"/>
      <c r="D2" s="231"/>
      <c r="E2" s="252"/>
      <c r="F2" s="252"/>
      <c r="G2" s="252"/>
      <c r="H2" s="252"/>
      <c r="I2" s="252"/>
      <c r="J2" s="252"/>
      <c r="K2" s="252"/>
      <c r="L2" s="252"/>
      <c r="M2" s="252"/>
      <c r="N2" s="252"/>
    </row>
    <row r="3" spans="1:21" s="225" customFormat="1" ht="17.25">
      <c r="A3" s="61" t="s">
        <v>13</v>
      </c>
      <c r="B3" s="61" t="s">
        <v>14</v>
      </c>
      <c r="C3" s="61">
        <v>15</v>
      </c>
      <c r="D3" s="61">
        <v>28</v>
      </c>
      <c r="E3" s="252"/>
      <c r="F3" s="252"/>
      <c r="G3" s="252"/>
      <c r="H3" s="252"/>
      <c r="I3" s="252" t="s">
        <v>15</v>
      </c>
      <c r="J3" s="252"/>
      <c r="K3" s="252" t="s">
        <v>16</v>
      </c>
      <c r="L3" s="252"/>
      <c r="M3" s="252"/>
      <c r="N3" s="252"/>
      <c r="O3" s="232"/>
      <c r="P3" s="232"/>
      <c r="Q3" s="232"/>
      <c r="R3" s="232"/>
      <c r="S3" s="232"/>
      <c r="T3" s="232"/>
      <c r="U3" s="232"/>
    </row>
    <row r="4" spans="1:21" s="225" customFormat="1" ht="17.25">
      <c r="A4" s="61" t="s">
        <v>17</v>
      </c>
      <c r="B4" s="61" t="s">
        <v>18</v>
      </c>
      <c r="C4" s="61">
        <v>39</v>
      </c>
      <c r="D4" s="61">
        <v>53</v>
      </c>
      <c r="E4" s="253"/>
      <c r="F4" s="253"/>
      <c r="G4" s="253"/>
      <c r="H4" s="253"/>
      <c r="I4" s="253"/>
      <c r="J4" s="253"/>
      <c r="K4" s="253"/>
      <c r="L4" s="253"/>
      <c r="M4" s="253"/>
      <c r="N4" s="253"/>
      <c r="O4" s="232"/>
      <c r="P4" s="232"/>
      <c r="Q4" s="232"/>
      <c r="R4" s="232"/>
      <c r="S4" s="232"/>
      <c r="T4" s="232"/>
      <c r="U4" s="232"/>
    </row>
    <row r="5" spans="1:21" s="225" customFormat="1" ht="17.25">
      <c r="A5" s="61" t="s">
        <v>19</v>
      </c>
      <c r="B5" s="61" t="s">
        <v>20</v>
      </c>
      <c r="C5" s="61">
        <v>32</v>
      </c>
      <c r="D5" s="61">
        <v>62</v>
      </c>
      <c r="E5" s="253"/>
      <c r="F5" s="253"/>
      <c r="G5" s="253"/>
      <c r="H5" s="253"/>
      <c r="I5" s="253"/>
      <c r="J5" s="253"/>
      <c r="K5" s="253"/>
      <c r="L5" s="253"/>
      <c r="M5" s="253"/>
      <c r="N5" s="253"/>
      <c r="O5" s="232"/>
      <c r="P5" s="232"/>
      <c r="Q5" s="232"/>
      <c r="R5" s="232"/>
      <c r="S5" s="232"/>
      <c r="T5" s="232"/>
      <c r="U5" s="232"/>
    </row>
    <row r="6" spans="1:21" s="225" customFormat="1" ht="17.25">
      <c r="A6" s="61" t="s">
        <v>21</v>
      </c>
      <c r="B6" s="61" t="s">
        <v>22</v>
      </c>
      <c r="C6" s="61">
        <v>26</v>
      </c>
      <c r="D6" s="61">
        <v>50</v>
      </c>
      <c r="E6" s="252" t="s">
        <v>16</v>
      </c>
      <c r="F6" s="252" t="s">
        <v>16</v>
      </c>
      <c r="G6" s="252" t="s">
        <v>23</v>
      </c>
      <c r="H6" s="252" t="s">
        <v>23</v>
      </c>
      <c r="I6" s="252" t="s">
        <v>15</v>
      </c>
      <c r="J6" s="252"/>
      <c r="K6" s="252"/>
      <c r="L6" s="252"/>
      <c r="M6" s="252"/>
      <c r="N6" s="252"/>
      <c r="O6" s="232"/>
      <c r="P6" s="232"/>
      <c r="Q6" s="232"/>
      <c r="R6" s="232"/>
      <c r="S6" s="232"/>
      <c r="T6" s="232"/>
      <c r="U6" s="232"/>
    </row>
    <row r="7" spans="1:21" s="225" customFormat="1" ht="17.25">
      <c r="A7" s="61" t="s">
        <v>24</v>
      </c>
      <c r="B7" s="61" t="s">
        <v>25</v>
      </c>
      <c r="C7" s="61">
        <v>14</v>
      </c>
      <c r="D7" s="61">
        <v>27</v>
      </c>
      <c r="E7" s="252"/>
      <c r="F7" s="252"/>
      <c r="G7" s="252"/>
      <c r="H7" s="252"/>
      <c r="I7" s="252" t="s">
        <v>16</v>
      </c>
      <c r="J7" s="252" t="s">
        <v>16</v>
      </c>
      <c r="K7" s="252" t="s">
        <v>16</v>
      </c>
      <c r="L7" s="252" t="s">
        <v>16</v>
      </c>
      <c r="M7" s="252" t="s">
        <v>16</v>
      </c>
      <c r="N7" s="252"/>
      <c r="O7" s="232"/>
      <c r="P7" s="232"/>
      <c r="Q7" s="232"/>
      <c r="R7" s="232"/>
      <c r="S7" s="232"/>
      <c r="T7" s="232"/>
      <c r="U7" s="232"/>
    </row>
    <row r="8" spans="1:21" s="225" customFormat="1" ht="17.25">
      <c r="A8" s="61" t="s">
        <v>26</v>
      </c>
      <c r="B8" s="61" t="s">
        <v>27</v>
      </c>
      <c r="C8" s="61">
        <v>39</v>
      </c>
      <c r="D8" s="61">
        <v>53</v>
      </c>
      <c r="E8" s="252"/>
      <c r="F8" s="252"/>
      <c r="G8" s="252" t="s">
        <v>16</v>
      </c>
      <c r="H8" s="252" t="s">
        <v>16</v>
      </c>
      <c r="I8" s="252" t="s">
        <v>16</v>
      </c>
      <c r="J8" s="252" t="s">
        <v>16</v>
      </c>
      <c r="K8" s="252" t="s">
        <v>16</v>
      </c>
      <c r="L8" s="252" t="s">
        <v>16</v>
      </c>
      <c r="M8" s="252" t="s">
        <v>16</v>
      </c>
      <c r="N8" s="252"/>
      <c r="O8" s="232"/>
      <c r="P8" s="232"/>
      <c r="Q8" s="232"/>
      <c r="R8" s="232"/>
      <c r="S8" s="232"/>
      <c r="T8" s="232"/>
      <c r="U8" s="232"/>
    </row>
    <row r="9" spans="1:21" s="225" customFormat="1" ht="17.25">
      <c r="A9" s="61" t="s">
        <v>28</v>
      </c>
      <c r="B9" s="61" t="s">
        <v>29</v>
      </c>
      <c r="C9" s="61">
        <v>39</v>
      </c>
      <c r="D9" s="61">
        <v>53</v>
      </c>
      <c r="E9" s="252"/>
      <c r="F9" s="252"/>
      <c r="G9" s="252" t="s">
        <v>16</v>
      </c>
      <c r="H9" s="252" t="s">
        <v>16</v>
      </c>
      <c r="I9" s="252" t="s">
        <v>16</v>
      </c>
      <c r="J9" s="252" t="s">
        <v>16</v>
      </c>
      <c r="K9" s="252" t="s">
        <v>16</v>
      </c>
      <c r="L9" s="252" t="s">
        <v>16</v>
      </c>
      <c r="M9" s="252" t="s">
        <v>16</v>
      </c>
      <c r="N9" s="252" t="s">
        <v>16</v>
      </c>
      <c r="O9" s="232"/>
      <c r="P9" s="232"/>
      <c r="Q9" s="232"/>
      <c r="R9" s="232"/>
      <c r="S9" s="232"/>
      <c r="T9" s="232"/>
      <c r="U9" s="232"/>
    </row>
    <row r="10" spans="1:21" s="225" customFormat="1" ht="17.25">
      <c r="A10" s="61" t="s">
        <v>30</v>
      </c>
      <c r="B10" s="61" t="s">
        <v>31</v>
      </c>
      <c r="C10" s="61">
        <v>39</v>
      </c>
      <c r="D10" s="61">
        <v>53</v>
      </c>
      <c r="E10" s="252"/>
      <c r="F10" s="252" t="s">
        <v>23</v>
      </c>
      <c r="G10" s="252" t="s">
        <v>16</v>
      </c>
      <c r="H10" s="252" t="s">
        <v>16</v>
      </c>
      <c r="I10" s="252" t="s">
        <v>16</v>
      </c>
      <c r="J10" s="252" t="s">
        <v>16</v>
      </c>
      <c r="K10" s="252" t="s">
        <v>16</v>
      </c>
      <c r="L10" s="252" t="s">
        <v>16</v>
      </c>
      <c r="M10" s="252" t="s">
        <v>15</v>
      </c>
      <c r="N10" s="252" t="s">
        <v>16</v>
      </c>
      <c r="O10" s="232"/>
      <c r="P10" s="232"/>
      <c r="Q10" s="232"/>
      <c r="R10" s="232"/>
      <c r="S10" s="232"/>
      <c r="T10" s="232"/>
      <c r="U10" s="232"/>
    </row>
    <row r="11" spans="1:21" s="225" customFormat="1" ht="17.25">
      <c r="A11" s="61" t="s">
        <v>32</v>
      </c>
      <c r="B11" s="61" t="s">
        <v>33</v>
      </c>
      <c r="C11" s="61">
        <v>36</v>
      </c>
      <c r="D11" s="61">
        <v>47</v>
      </c>
      <c r="E11" s="252"/>
      <c r="F11" s="252"/>
      <c r="G11" s="252"/>
      <c r="H11" s="252"/>
      <c r="I11" s="252" t="s">
        <v>16</v>
      </c>
      <c r="J11" s="252" t="s">
        <v>16</v>
      </c>
      <c r="K11" s="252" t="s">
        <v>16</v>
      </c>
      <c r="L11" s="252" t="s">
        <v>16</v>
      </c>
      <c r="M11" s="252" t="s">
        <v>16</v>
      </c>
      <c r="N11" s="252"/>
      <c r="O11" s="232"/>
      <c r="P11" s="232"/>
      <c r="Q11" s="232"/>
      <c r="R11" s="232"/>
      <c r="S11" s="232"/>
      <c r="T11" s="232"/>
      <c r="U11" s="232"/>
    </row>
    <row r="12" spans="1:21" s="225" customFormat="1" ht="17.25">
      <c r="A12" s="61" t="s">
        <v>34</v>
      </c>
      <c r="B12" s="61" t="s">
        <v>35</v>
      </c>
      <c r="C12" s="61">
        <v>36</v>
      </c>
      <c r="D12" s="61">
        <v>52</v>
      </c>
      <c r="E12" s="252"/>
      <c r="F12" s="252"/>
      <c r="G12" s="252"/>
      <c r="H12" s="252"/>
      <c r="I12" s="252"/>
      <c r="J12" s="252"/>
      <c r="K12" s="252"/>
      <c r="L12" s="252"/>
      <c r="M12" s="252"/>
      <c r="N12" s="252"/>
      <c r="O12" s="232"/>
      <c r="P12" s="232"/>
      <c r="Q12" s="232"/>
      <c r="R12" s="232"/>
      <c r="S12" s="232"/>
      <c r="T12" s="232"/>
      <c r="U12" s="232"/>
    </row>
    <row r="13" spans="1:21" s="225" customFormat="1" ht="17.25">
      <c r="A13" s="61" t="s">
        <v>36</v>
      </c>
      <c r="B13" s="61" t="s">
        <v>37</v>
      </c>
      <c r="C13" s="61">
        <v>32</v>
      </c>
      <c r="D13" s="61">
        <v>56</v>
      </c>
      <c r="E13" s="252"/>
      <c r="F13" s="252" t="s">
        <v>16</v>
      </c>
      <c r="G13" s="252" t="s">
        <v>16</v>
      </c>
      <c r="H13" s="252" t="s">
        <v>16</v>
      </c>
      <c r="I13" s="252" t="s">
        <v>16</v>
      </c>
      <c r="J13" s="252" t="s">
        <v>16</v>
      </c>
      <c r="K13" s="252" t="s">
        <v>16</v>
      </c>
      <c r="L13" s="252" t="s">
        <v>16</v>
      </c>
      <c r="M13" s="252" t="s">
        <v>16</v>
      </c>
      <c r="N13" s="252" t="s">
        <v>16</v>
      </c>
      <c r="O13" s="232"/>
      <c r="P13" s="232"/>
      <c r="Q13" s="232"/>
      <c r="R13" s="232"/>
      <c r="S13" s="232"/>
      <c r="T13" s="232"/>
      <c r="U13" s="232"/>
    </row>
    <row r="14" spans="1:21" s="225" customFormat="1" ht="17.25">
      <c r="A14" s="61" t="s">
        <v>38</v>
      </c>
      <c r="B14" s="61" t="s">
        <v>39</v>
      </c>
      <c r="C14" s="61">
        <v>32</v>
      </c>
      <c r="D14" s="61">
        <v>56</v>
      </c>
      <c r="E14" s="252"/>
      <c r="F14" s="252"/>
      <c r="G14" s="252" t="s">
        <v>16</v>
      </c>
      <c r="H14" s="252" t="s">
        <v>16</v>
      </c>
      <c r="I14" s="252" t="s">
        <v>16</v>
      </c>
      <c r="J14" s="252" t="s">
        <v>16</v>
      </c>
      <c r="K14" s="252" t="s">
        <v>16</v>
      </c>
      <c r="L14" s="252" t="s">
        <v>16</v>
      </c>
      <c r="M14" s="252" t="s">
        <v>16</v>
      </c>
      <c r="N14" s="252"/>
      <c r="O14" s="232"/>
      <c r="P14" s="232"/>
      <c r="Q14" s="232"/>
      <c r="R14" s="232"/>
      <c r="S14" s="232"/>
      <c r="T14" s="232"/>
      <c r="U14" s="232"/>
    </row>
    <row r="15" spans="1:21" s="225" customFormat="1" ht="17.25">
      <c r="A15" s="61" t="s">
        <v>40</v>
      </c>
      <c r="B15" s="61" t="s">
        <v>41</v>
      </c>
      <c r="C15" s="61">
        <v>32</v>
      </c>
      <c r="D15" s="61">
        <v>56</v>
      </c>
      <c r="E15" s="252"/>
      <c r="F15" s="252" t="s">
        <v>16</v>
      </c>
      <c r="G15" s="252" t="s">
        <v>16</v>
      </c>
      <c r="H15" s="252" t="s">
        <v>16</v>
      </c>
      <c r="I15" s="252" t="s">
        <v>16</v>
      </c>
      <c r="J15" s="252" t="s">
        <v>16</v>
      </c>
      <c r="K15" s="252" t="s">
        <v>16</v>
      </c>
      <c r="L15" s="252" t="s">
        <v>16</v>
      </c>
      <c r="M15" s="252" t="s">
        <v>16</v>
      </c>
      <c r="N15" s="252" t="s">
        <v>23</v>
      </c>
      <c r="O15" s="232"/>
      <c r="P15" s="232"/>
      <c r="Q15" s="232"/>
      <c r="R15" s="232"/>
      <c r="S15" s="232"/>
      <c r="T15" s="232"/>
      <c r="U15" s="232"/>
    </row>
    <row r="16" spans="1:21" s="225" customFormat="1" ht="17.25">
      <c r="A16" s="61" t="s">
        <v>42</v>
      </c>
      <c r="B16" s="61" t="s">
        <v>43</v>
      </c>
      <c r="C16" s="61">
        <v>38</v>
      </c>
      <c r="D16" s="61">
        <v>57</v>
      </c>
      <c r="E16" s="252"/>
      <c r="F16" s="252"/>
      <c r="G16" s="252"/>
      <c r="H16" s="252" t="s">
        <v>16</v>
      </c>
      <c r="I16" s="252" t="s">
        <v>15</v>
      </c>
      <c r="J16" s="252" t="s">
        <v>16</v>
      </c>
      <c r="K16" s="252" t="s">
        <v>16</v>
      </c>
      <c r="L16" s="252" t="s">
        <v>16</v>
      </c>
      <c r="M16" s="252" t="s">
        <v>16</v>
      </c>
      <c r="N16" s="252"/>
      <c r="O16" s="257" t="s">
        <v>44</v>
      </c>
      <c r="P16" s="257"/>
      <c r="Q16" s="257"/>
      <c r="R16" s="257"/>
      <c r="S16" s="257"/>
      <c r="T16" s="257"/>
      <c r="U16" s="257"/>
    </row>
    <row r="17" spans="1:21" s="225" customFormat="1" ht="17.25">
      <c r="A17" s="61" t="s">
        <v>45</v>
      </c>
      <c r="B17" s="61" t="s">
        <v>46</v>
      </c>
      <c r="C17" s="61">
        <v>33</v>
      </c>
      <c r="D17" s="61">
        <v>37</v>
      </c>
      <c r="E17" s="252"/>
      <c r="F17" s="252"/>
      <c r="G17" s="252" t="s">
        <v>23</v>
      </c>
      <c r="H17" s="252" t="s">
        <v>16</v>
      </c>
      <c r="I17" s="252" t="s">
        <v>15</v>
      </c>
      <c r="J17" s="252" t="s">
        <v>16</v>
      </c>
      <c r="K17" s="252" t="s">
        <v>16</v>
      </c>
      <c r="L17" s="252" t="s">
        <v>16</v>
      </c>
      <c r="M17" s="252" t="s">
        <v>16</v>
      </c>
      <c r="N17" s="252"/>
      <c r="O17" s="257" t="s">
        <v>47</v>
      </c>
      <c r="P17" s="257"/>
      <c r="Q17" s="257"/>
      <c r="R17" s="257"/>
      <c r="S17" s="257"/>
      <c r="T17" s="257"/>
      <c r="U17" s="257"/>
    </row>
    <row r="18" spans="1:21" s="225" customFormat="1" ht="17.25">
      <c r="A18" s="61" t="s">
        <v>48</v>
      </c>
      <c r="B18" s="61" t="s">
        <v>49</v>
      </c>
      <c r="C18" s="61">
        <v>26</v>
      </c>
      <c r="D18" s="61">
        <v>49</v>
      </c>
      <c r="E18" s="252" t="s">
        <v>16</v>
      </c>
      <c r="F18" s="252" t="s">
        <v>16</v>
      </c>
      <c r="G18" s="252" t="s">
        <v>16</v>
      </c>
      <c r="H18" s="252" t="s">
        <v>16</v>
      </c>
      <c r="I18" s="252" t="s">
        <v>16</v>
      </c>
      <c r="J18" s="252" t="s">
        <v>16</v>
      </c>
      <c r="K18" s="252" t="s">
        <v>16</v>
      </c>
      <c r="L18" s="252" t="s">
        <v>16</v>
      </c>
      <c r="M18" s="252" t="s">
        <v>16</v>
      </c>
      <c r="N18" s="252" t="s">
        <v>16</v>
      </c>
      <c r="O18" s="232"/>
      <c r="P18" s="232"/>
      <c r="Q18" s="232"/>
      <c r="R18" s="232"/>
      <c r="S18" s="232"/>
      <c r="T18" s="232"/>
      <c r="U18" s="232"/>
    </row>
    <row r="19" spans="1:21" s="225" customFormat="1" ht="17.25">
      <c r="A19" s="61" t="s">
        <v>50</v>
      </c>
      <c r="B19" s="61" t="s">
        <v>51</v>
      </c>
      <c r="C19" s="61">
        <v>35</v>
      </c>
      <c r="D19" s="61">
        <v>46</v>
      </c>
      <c r="E19" s="252"/>
      <c r="F19" s="252"/>
      <c r="G19" s="252"/>
      <c r="H19" s="252"/>
      <c r="I19" s="252" t="s">
        <v>16</v>
      </c>
      <c r="J19" s="252" t="s">
        <v>16</v>
      </c>
      <c r="K19" s="252"/>
      <c r="L19" s="252" t="s">
        <v>16</v>
      </c>
      <c r="M19" s="252" t="s">
        <v>16</v>
      </c>
      <c r="N19" s="252"/>
      <c r="O19" s="232"/>
      <c r="P19" s="232"/>
      <c r="Q19" s="232"/>
      <c r="R19" s="232"/>
      <c r="S19" s="232"/>
      <c r="T19" s="232"/>
      <c r="U19" s="232"/>
    </row>
    <row r="20" spans="1:21" s="225" customFormat="1" ht="17.25">
      <c r="A20" s="61" t="s">
        <v>52</v>
      </c>
      <c r="B20" s="61" t="s">
        <v>53</v>
      </c>
      <c r="C20" s="61">
        <v>38</v>
      </c>
      <c r="D20" s="61">
        <v>67</v>
      </c>
      <c r="E20" s="252"/>
      <c r="F20" s="252"/>
      <c r="G20" s="252"/>
      <c r="H20" s="252"/>
      <c r="I20" s="252"/>
      <c r="J20" s="252" t="s">
        <v>16</v>
      </c>
      <c r="K20" s="252" t="s">
        <v>16</v>
      </c>
      <c r="L20" s="252"/>
      <c r="M20" s="252"/>
      <c r="N20" s="252"/>
      <c r="O20" s="232"/>
      <c r="P20" s="232"/>
      <c r="Q20" s="232"/>
      <c r="R20" s="232"/>
      <c r="S20" s="232"/>
      <c r="T20" s="232"/>
      <c r="U20" s="232"/>
    </row>
    <row r="21" spans="1:21" s="225" customFormat="1" ht="17.25">
      <c r="A21" s="61" t="s">
        <v>54</v>
      </c>
      <c r="B21" s="61" t="s">
        <v>55</v>
      </c>
      <c r="C21" s="61">
        <v>12</v>
      </c>
      <c r="D21" s="61">
        <v>72</v>
      </c>
      <c r="E21" s="252"/>
      <c r="F21" s="252"/>
      <c r="G21" s="252"/>
      <c r="H21" s="252"/>
      <c r="I21" s="252"/>
      <c r="J21" s="252"/>
      <c r="K21" s="252"/>
      <c r="L21" s="252"/>
      <c r="M21" s="252"/>
      <c r="N21" s="252"/>
      <c r="O21" s="232"/>
      <c r="P21" s="232"/>
      <c r="Q21" s="232"/>
      <c r="R21" s="232"/>
      <c r="S21" s="232"/>
      <c r="T21" s="232"/>
      <c r="U21" s="232"/>
    </row>
    <row r="22" spans="1:21" s="225" customFormat="1" ht="17.25">
      <c r="A22" s="61" t="s">
        <v>56</v>
      </c>
      <c r="B22" s="61" t="s">
        <v>57</v>
      </c>
      <c r="C22" s="61">
        <v>21</v>
      </c>
      <c r="D22" s="61">
        <v>29</v>
      </c>
      <c r="E22" s="252"/>
      <c r="F22" s="252"/>
      <c r="G22" s="252" t="s">
        <v>16</v>
      </c>
      <c r="H22" s="252" t="s">
        <v>16</v>
      </c>
      <c r="I22" s="252" t="s">
        <v>16</v>
      </c>
      <c r="J22" s="252" t="s">
        <v>16</v>
      </c>
      <c r="K22" s="252" t="s">
        <v>16</v>
      </c>
      <c r="L22" s="252" t="s">
        <v>16</v>
      </c>
      <c r="M22" s="252" t="s">
        <v>16</v>
      </c>
      <c r="N22" s="252"/>
      <c r="O22" s="232"/>
      <c r="P22" s="232"/>
      <c r="Q22" s="232"/>
      <c r="R22" s="232"/>
      <c r="S22" s="232"/>
      <c r="T22" s="232"/>
      <c r="U22" s="232"/>
    </row>
    <row r="23" spans="1:21" s="225" customFormat="1" ht="17.25">
      <c r="A23" s="61" t="s">
        <v>58</v>
      </c>
      <c r="B23" s="61" t="s">
        <v>59</v>
      </c>
      <c r="C23" s="61">
        <v>21</v>
      </c>
      <c r="D23" s="61">
        <v>29</v>
      </c>
      <c r="E23" s="252" t="s">
        <v>16</v>
      </c>
      <c r="F23" s="252" t="s">
        <v>16</v>
      </c>
      <c r="G23" s="252" t="s">
        <v>16</v>
      </c>
      <c r="H23" s="252" t="s">
        <v>16</v>
      </c>
      <c r="I23" s="252" t="s">
        <v>16</v>
      </c>
      <c r="J23" s="252" t="s">
        <v>16</v>
      </c>
      <c r="K23" s="252" t="s">
        <v>16</v>
      </c>
      <c r="L23" s="252" t="s">
        <v>16</v>
      </c>
      <c r="M23" s="252" t="s">
        <v>16</v>
      </c>
      <c r="N23" s="252" t="s">
        <v>23</v>
      </c>
      <c r="O23" s="232"/>
      <c r="P23" s="232"/>
      <c r="Q23" s="232"/>
      <c r="R23" s="232"/>
      <c r="S23" s="232"/>
      <c r="T23" s="232"/>
      <c r="U23" s="232"/>
    </row>
    <row r="24" spans="1:21" s="225" customFormat="1" ht="17.25">
      <c r="A24" s="61" t="s">
        <v>60</v>
      </c>
      <c r="B24" s="61" t="s">
        <v>61</v>
      </c>
      <c r="C24" s="61">
        <v>15</v>
      </c>
      <c r="D24" s="61">
        <v>28</v>
      </c>
      <c r="E24" s="252" t="s">
        <v>16</v>
      </c>
      <c r="F24" s="252"/>
      <c r="G24" s="252" t="s">
        <v>15</v>
      </c>
      <c r="H24" s="252" t="s">
        <v>16</v>
      </c>
      <c r="I24" s="252" t="s">
        <v>16</v>
      </c>
      <c r="J24" s="252" t="s">
        <v>16</v>
      </c>
      <c r="K24" s="252" t="s">
        <v>16</v>
      </c>
      <c r="L24" s="252" t="s">
        <v>16</v>
      </c>
      <c r="M24" s="252" t="s">
        <v>16</v>
      </c>
      <c r="N24" s="252" t="s">
        <v>16</v>
      </c>
      <c r="O24" s="232"/>
      <c r="P24" s="232"/>
      <c r="Q24" s="232"/>
      <c r="R24" s="232"/>
      <c r="S24" s="232"/>
      <c r="T24" s="232"/>
      <c r="U24" s="232"/>
    </row>
    <row r="25" spans="1:21" s="225" customFormat="1" ht="17.25">
      <c r="A25" s="61" t="s">
        <v>62</v>
      </c>
      <c r="B25" s="61" t="s">
        <v>63</v>
      </c>
      <c r="C25" s="61">
        <v>22</v>
      </c>
      <c r="D25" s="61">
        <v>41</v>
      </c>
      <c r="E25" s="252" t="s">
        <v>23</v>
      </c>
      <c r="F25" s="252" t="s">
        <v>23</v>
      </c>
      <c r="G25" s="252" t="s">
        <v>16</v>
      </c>
      <c r="H25" s="252" t="s">
        <v>23</v>
      </c>
      <c r="I25" s="252" t="s">
        <v>16</v>
      </c>
      <c r="J25" s="252" t="s">
        <v>16</v>
      </c>
      <c r="K25" s="252" t="s">
        <v>15</v>
      </c>
      <c r="L25" s="252" t="s">
        <v>16</v>
      </c>
      <c r="M25" s="252" t="s">
        <v>16</v>
      </c>
      <c r="N25" s="252" t="s">
        <v>16</v>
      </c>
      <c r="O25" s="232"/>
      <c r="P25" s="232"/>
      <c r="Q25" s="232"/>
      <c r="R25" s="232"/>
      <c r="S25" s="232"/>
      <c r="T25" s="232"/>
      <c r="U25" s="232"/>
    </row>
    <row r="26" spans="1:21" s="225" customFormat="1" ht="17.25">
      <c r="A26" s="61" t="s">
        <v>64</v>
      </c>
      <c r="B26" s="61" t="s">
        <v>65</v>
      </c>
      <c r="C26" s="61">
        <v>14</v>
      </c>
      <c r="D26" s="61">
        <v>28</v>
      </c>
      <c r="E26" s="252"/>
      <c r="F26" s="252"/>
      <c r="G26" s="252" t="s">
        <v>16</v>
      </c>
      <c r="H26" s="252"/>
      <c r="I26" s="252" t="s">
        <v>16</v>
      </c>
      <c r="J26" s="252" t="s">
        <v>23</v>
      </c>
      <c r="K26" s="252" t="s">
        <v>16</v>
      </c>
      <c r="L26" s="252" t="s">
        <v>23</v>
      </c>
      <c r="M26" s="252" t="s">
        <v>16</v>
      </c>
      <c r="N26" s="252"/>
      <c r="O26" s="232"/>
      <c r="P26" s="232"/>
      <c r="Q26" s="232"/>
      <c r="R26" s="232"/>
      <c r="S26" s="232"/>
      <c r="T26" s="232"/>
      <c r="U26" s="232"/>
    </row>
    <row r="27" spans="1:21" s="225" customFormat="1" ht="17.25">
      <c r="A27" s="61" t="s">
        <v>66</v>
      </c>
      <c r="B27" s="61" t="s">
        <v>67</v>
      </c>
      <c r="C27" s="61">
        <v>5</v>
      </c>
      <c r="D27" s="61">
        <v>8</v>
      </c>
      <c r="E27" s="252"/>
      <c r="F27" s="252" t="s">
        <v>16</v>
      </c>
      <c r="G27" s="252" t="s">
        <v>16</v>
      </c>
      <c r="H27" s="252"/>
      <c r="I27" s="252" t="s">
        <v>16</v>
      </c>
      <c r="J27" s="252"/>
      <c r="K27" s="252" t="s">
        <v>16</v>
      </c>
      <c r="L27" s="252"/>
      <c r="M27" s="252" t="s">
        <v>16</v>
      </c>
      <c r="N27" s="252"/>
      <c r="O27" s="232"/>
      <c r="P27" s="232"/>
      <c r="Q27" s="232"/>
      <c r="R27" s="232"/>
      <c r="S27" s="232"/>
      <c r="T27" s="232"/>
      <c r="U27" s="232"/>
    </row>
    <row r="28" spans="1:21" s="225" customFormat="1" ht="17.25">
      <c r="A28" s="61" t="s">
        <v>68</v>
      </c>
      <c r="B28" s="61" t="s">
        <v>69</v>
      </c>
      <c r="C28" s="61">
        <v>28</v>
      </c>
      <c r="D28" s="61">
        <v>54</v>
      </c>
      <c r="E28" s="252" t="s">
        <v>16</v>
      </c>
      <c r="F28" s="252" t="s">
        <v>16</v>
      </c>
      <c r="G28" s="252" t="s">
        <v>16</v>
      </c>
      <c r="H28" s="252" t="s">
        <v>16</v>
      </c>
      <c r="I28" s="252" t="s">
        <v>16</v>
      </c>
      <c r="J28" s="252" t="s">
        <v>16</v>
      </c>
      <c r="K28" s="252" t="s">
        <v>16</v>
      </c>
      <c r="L28" s="252" t="s">
        <v>16</v>
      </c>
      <c r="M28" s="252" t="s">
        <v>16</v>
      </c>
      <c r="N28" s="252" t="s">
        <v>16</v>
      </c>
      <c r="O28" s="232"/>
      <c r="P28" s="232"/>
      <c r="Q28" s="232"/>
      <c r="R28" s="232"/>
      <c r="S28" s="232"/>
      <c r="T28" s="232"/>
      <c r="U28" s="232"/>
    </row>
    <row r="29" spans="1:21" s="225" customFormat="1" ht="17.25">
      <c r="A29" s="61" t="s">
        <v>70</v>
      </c>
      <c r="B29" s="61" t="s">
        <v>71</v>
      </c>
      <c r="C29" s="61">
        <v>21</v>
      </c>
      <c r="D29" s="61">
        <v>39</v>
      </c>
      <c r="E29" s="253"/>
      <c r="F29" s="253"/>
      <c r="G29" s="253"/>
      <c r="H29" s="253"/>
      <c r="I29" s="253"/>
      <c r="J29" s="253"/>
      <c r="K29" s="253"/>
      <c r="L29" s="253"/>
      <c r="M29" s="253"/>
      <c r="N29" s="253"/>
      <c r="O29" s="232"/>
      <c r="P29" s="232"/>
      <c r="Q29" s="232"/>
      <c r="R29" s="232"/>
      <c r="S29" s="232"/>
      <c r="T29" s="232"/>
      <c r="U29" s="232"/>
    </row>
    <row r="30" spans="1:21" s="225" customFormat="1" ht="17.25">
      <c r="A30" s="61" t="s">
        <v>72</v>
      </c>
      <c r="B30" s="61" t="s">
        <v>73</v>
      </c>
      <c r="C30" s="61">
        <v>20</v>
      </c>
      <c r="D30" s="61">
        <v>39</v>
      </c>
      <c r="E30" s="252" t="s">
        <v>16</v>
      </c>
      <c r="F30" s="252" t="s">
        <v>16</v>
      </c>
      <c r="G30" s="252" t="s">
        <v>16</v>
      </c>
      <c r="H30" s="252" t="s">
        <v>16</v>
      </c>
      <c r="I30" s="252" t="s">
        <v>16</v>
      </c>
      <c r="J30" s="252" t="s">
        <v>16</v>
      </c>
      <c r="K30" s="252" t="s">
        <v>16</v>
      </c>
      <c r="L30" s="252" t="s">
        <v>16</v>
      </c>
      <c r="M30" s="252" t="s">
        <v>16</v>
      </c>
      <c r="N30" s="252" t="s">
        <v>16</v>
      </c>
      <c r="O30" s="232"/>
      <c r="P30" s="232"/>
      <c r="Q30" s="232"/>
      <c r="R30" s="232"/>
      <c r="S30" s="232"/>
      <c r="T30" s="232"/>
      <c r="U30" s="232"/>
    </row>
    <row r="31" spans="1:21" s="225" customFormat="1" ht="17.25">
      <c r="A31" s="61" t="s">
        <v>74</v>
      </c>
      <c r="B31" s="61" t="s">
        <v>75</v>
      </c>
      <c r="C31" s="61">
        <v>34</v>
      </c>
      <c r="D31" s="61">
        <v>38</v>
      </c>
      <c r="E31" s="252"/>
      <c r="F31" s="252"/>
      <c r="G31" s="252"/>
      <c r="H31" s="252"/>
      <c r="I31" s="252"/>
      <c r="J31" s="252"/>
      <c r="K31" s="252" t="s">
        <v>23</v>
      </c>
      <c r="L31" s="252"/>
      <c r="M31" s="252" t="s">
        <v>23</v>
      </c>
      <c r="N31" s="252"/>
      <c r="O31" s="232"/>
      <c r="P31" s="232"/>
      <c r="Q31" s="232"/>
      <c r="R31" s="232"/>
      <c r="S31" s="232"/>
      <c r="T31" s="232"/>
      <c r="U31" s="232"/>
    </row>
    <row r="32" spans="1:21" s="225" customFormat="1" ht="17.25">
      <c r="A32" s="61" t="s">
        <v>76</v>
      </c>
      <c r="B32" s="61" t="s">
        <v>77</v>
      </c>
      <c r="C32" s="61">
        <v>20</v>
      </c>
      <c r="D32" s="61">
        <v>39</v>
      </c>
      <c r="E32" s="252" t="s">
        <v>16</v>
      </c>
      <c r="F32" s="252" t="s">
        <v>16</v>
      </c>
      <c r="G32" s="252" t="s">
        <v>16</v>
      </c>
      <c r="H32" s="252" t="s">
        <v>16</v>
      </c>
      <c r="I32" s="252" t="s">
        <v>15</v>
      </c>
      <c r="J32" s="252" t="s">
        <v>16</v>
      </c>
      <c r="K32" s="252" t="s">
        <v>16</v>
      </c>
      <c r="L32" s="252" t="s">
        <v>16</v>
      </c>
      <c r="M32" s="252" t="s">
        <v>16</v>
      </c>
      <c r="N32" s="252"/>
      <c r="O32" s="232"/>
      <c r="P32" s="232"/>
      <c r="Q32" s="232"/>
      <c r="R32" s="232"/>
      <c r="S32" s="232"/>
      <c r="T32" s="232"/>
      <c r="U32" s="232"/>
    </row>
    <row r="33" spans="1:21" s="225" customFormat="1" ht="17.25">
      <c r="A33" s="61" t="s">
        <v>78</v>
      </c>
      <c r="B33" s="61" t="s">
        <v>79</v>
      </c>
      <c r="C33" s="61">
        <v>37</v>
      </c>
      <c r="D33" s="61">
        <v>53</v>
      </c>
      <c r="E33" s="252"/>
      <c r="F33" s="252"/>
      <c r="G33" s="252" t="s">
        <v>23</v>
      </c>
      <c r="H33" s="252"/>
      <c r="I33" s="252" t="s">
        <v>16</v>
      </c>
      <c r="J33" s="252" t="s">
        <v>16</v>
      </c>
      <c r="K33" s="252" t="s">
        <v>16</v>
      </c>
      <c r="L33" s="252" t="s">
        <v>16</v>
      </c>
      <c r="M33" s="252" t="s">
        <v>16</v>
      </c>
      <c r="N33" s="252"/>
      <c r="O33" s="232"/>
      <c r="P33" s="232"/>
      <c r="Q33" s="232"/>
      <c r="R33" s="232"/>
      <c r="S33" s="232"/>
      <c r="T33" s="232"/>
      <c r="U33" s="232"/>
    </row>
    <row r="34" spans="1:21" s="225" customFormat="1" ht="17.25">
      <c r="A34" s="61" t="s">
        <v>80</v>
      </c>
      <c r="B34" s="61" t="s">
        <v>81</v>
      </c>
      <c r="C34" s="61">
        <v>37</v>
      </c>
      <c r="D34" s="61">
        <v>53</v>
      </c>
      <c r="E34" s="253"/>
      <c r="F34" s="253"/>
      <c r="G34" s="253"/>
      <c r="H34" s="253"/>
      <c r="I34" s="253"/>
      <c r="J34" s="253"/>
      <c r="K34" s="253"/>
      <c r="L34" s="253"/>
      <c r="M34" s="253"/>
      <c r="N34" s="253"/>
      <c r="O34" s="232"/>
      <c r="P34" s="232"/>
      <c r="Q34" s="232"/>
      <c r="R34" s="232"/>
      <c r="S34" s="232"/>
      <c r="T34" s="232"/>
      <c r="U34" s="232"/>
    </row>
    <row r="35" spans="1:21" s="225" customFormat="1" ht="17.25">
      <c r="A35" s="61" t="s">
        <v>82</v>
      </c>
      <c r="B35" s="61" t="s">
        <v>83</v>
      </c>
      <c r="C35" s="61">
        <v>35</v>
      </c>
      <c r="D35" s="61">
        <v>46</v>
      </c>
      <c r="E35" s="252"/>
      <c r="F35" s="252" t="s">
        <v>23</v>
      </c>
      <c r="G35" s="252" t="s">
        <v>23</v>
      </c>
      <c r="H35" s="252" t="s">
        <v>23</v>
      </c>
      <c r="I35" s="252" t="s">
        <v>23</v>
      </c>
      <c r="J35" s="252" t="s">
        <v>23</v>
      </c>
      <c r="K35" s="252" t="s">
        <v>23</v>
      </c>
      <c r="L35" s="252" t="s">
        <v>23</v>
      </c>
      <c r="M35" s="252" t="s">
        <v>23</v>
      </c>
      <c r="N35" s="252"/>
      <c r="O35" s="232"/>
      <c r="P35" s="232"/>
      <c r="Q35" s="232"/>
      <c r="R35" s="232"/>
      <c r="S35" s="232"/>
      <c r="T35" s="232"/>
      <c r="U35" s="232"/>
    </row>
    <row r="36" spans="1:21" s="225" customFormat="1" ht="17.25">
      <c r="A36" s="61" t="s">
        <v>84</v>
      </c>
      <c r="B36" s="61" t="s">
        <v>85</v>
      </c>
      <c r="C36" s="61">
        <v>39</v>
      </c>
      <c r="D36" s="61">
        <v>53</v>
      </c>
      <c r="E36" s="252"/>
      <c r="F36" s="252"/>
      <c r="G36" s="252" t="s">
        <v>16</v>
      </c>
      <c r="H36" s="252"/>
      <c r="I36" s="252" t="s">
        <v>16</v>
      </c>
      <c r="J36" s="252" t="s">
        <v>16</v>
      </c>
      <c r="K36" s="252" t="s">
        <v>16</v>
      </c>
      <c r="L36" s="252" t="s">
        <v>16</v>
      </c>
      <c r="M36" s="252" t="s">
        <v>16</v>
      </c>
      <c r="N36" s="252" t="s">
        <v>23</v>
      </c>
      <c r="O36" s="232"/>
      <c r="P36" s="232"/>
      <c r="Q36" s="232"/>
      <c r="R36" s="232"/>
      <c r="S36" s="232"/>
      <c r="T36" s="232"/>
      <c r="U36" s="232"/>
    </row>
    <row r="37" spans="1:21" s="225" customFormat="1" ht="17.25">
      <c r="A37" s="61" t="s">
        <v>86</v>
      </c>
      <c r="B37" s="61" t="s">
        <v>87</v>
      </c>
      <c r="C37" s="61">
        <v>35</v>
      </c>
      <c r="D37" s="61">
        <v>46</v>
      </c>
      <c r="E37" s="252"/>
      <c r="F37" s="252"/>
      <c r="G37" s="252"/>
      <c r="H37" s="252"/>
      <c r="I37" s="252" t="s">
        <v>16</v>
      </c>
      <c r="J37" s="252" t="s">
        <v>16</v>
      </c>
      <c r="K37" s="252"/>
      <c r="L37" s="252" t="s">
        <v>16</v>
      </c>
      <c r="M37" s="252" t="s">
        <v>16</v>
      </c>
      <c r="N37" s="252"/>
      <c r="O37" s="232"/>
      <c r="P37" s="232"/>
      <c r="Q37" s="232"/>
      <c r="R37" s="232"/>
      <c r="S37" s="232"/>
      <c r="T37" s="232"/>
      <c r="U37" s="232"/>
    </row>
    <row r="38" spans="1:21" s="225" customFormat="1" ht="17.25">
      <c r="A38" s="61" t="s">
        <v>88</v>
      </c>
      <c r="B38" s="61" t="s">
        <v>89</v>
      </c>
      <c r="C38" s="61">
        <v>35</v>
      </c>
      <c r="D38" s="61">
        <v>46</v>
      </c>
      <c r="E38" s="252"/>
      <c r="F38" s="252"/>
      <c r="G38" s="252"/>
      <c r="H38" s="252"/>
      <c r="I38" s="252" t="s">
        <v>16</v>
      </c>
      <c r="J38" s="252" t="s">
        <v>16</v>
      </c>
      <c r="K38" s="252" t="s">
        <v>16</v>
      </c>
      <c r="L38" s="252"/>
      <c r="M38" s="252"/>
      <c r="N38" s="252"/>
      <c r="O38" s="232"/>
      <c r="P38" s="232"/>
      <c r="Q38" s="232"/>
      <c r="R38" s="232"/>
      <c r="S38" s="232"/>
      <c r="T38" s="232"/>
      <c r="U38" s="232"/>
    </row>
    <row r="39" spans="1:21" s="225" customFormat="1" ht="17.25">
      <c r="A39" s="61" t="s">
        <v>90</v>
      </c>
      <c r="B39" s="61" t="s">
        <v>91</v>
      </c>
      <c r="C39" s="61">
        <v>35</v>
      </c>
      <c r="D39" s="61">
        <v>46</v>
      </c>
      <c r="E39" s="252"/>
      <c r="F39" s="252"/>
      <c r="G39" s="252"/>
      <c r="H39" s="252"/>
      <c r="I39" s="252" t="s">
        <v>16</v>
      </c>
      <c r="J39" s="252" t="s">
        <v>16</v>
      </c>
      <c r="K39" s="252" t="s">
        <v>16</v>
      </c>
      <c r="L39" s="252" t="s">
        <v>16</v>
      </c>
      <c r="M39" s="252" t="s">
        <v>16</v>
      </c>
      <c r="N39" s="252"/>
      <c r="O39" s="232"/>
      <c r="P39" s="232"/>
      <c r="Q39" s="232"/>
      <c r="R39" s="232"/>
      <c r="S39" s="232"/>
      <c r="T39" s="232"/>
      <c r="U39" s="232"/>
    </row>
    <row r="40" spans="1:21" s="225" customFormat="1" ht="17.25">
      <c r="A40" s="61" t="s">
        <v>92</v>
      </c>
      <c r="B40" s="61" t="s">
        <v>93</v>
      </c>
      <c r="C40" s="61">
        <v>32</v>
      </c>
      <c r="D40" s="61">
        <v>62</v>
      </c>
      <c r="E40" s="252"/>
      <c r="F40" s="252" t="s">
        <v>16</v>
      </c>
      <c r="G40" s="252" t="s">
        <v>16</v>
      </c>
      <c r="H40" s="252" t="s">
        <v>16</v>
      </c>
      <c r="I40" s="252" t="s">
        <v>15</v>
      </c>
      <c r="J40" s="252" t="s">
        <v>16</v>
      </c>
      <c r="K40" s="252" t="s">
        <v>16</v>
      </c>
      <c r="L40" s="252" t="s">
        <v>16</v>
      </c>
      <c r="M40" s="252" t="s">
        <v>16</v>
      </c>
      <c r="N40" s="252" t="s">
        <v>16</v>
      </c>
      <c r="O40" s="232"/>
      <c r="P40" s="232"/>
      <c r="Q40" s="232"/>
      <c r="R40" s="232"/>
      <c r="S40" s="232"/>
      <c r="T40" s="232"/>
      <c r="U40" s="232"/>
    </row>
    <row r="41" spans="1:21" s="225" customFormat="1" ht="17.25">
      <c r="A41" s="61" t="s">
        <v>94</v>
      </c>
      <c r="B41" s="61" t="s">
        <v>95</v>
      </c>
      <c r="C41" s="61">
        <v>37</v>
      </c>
      <c r="D41" s="61">
        <v>48</v>
      </c>
      <c r="E41" s="252"/>
      <c r="F41" s="252"/>
      <c r="G41" s="252"/>
      <c r="H41" s="252"/>
      <c r="I41" s="252" t="s">
        <v>16</v>
      </c>
      <c r="J41" s="252" t="s">
        <v>16</v>
      </c>
      <c r="K41" s="252" t="s">
        <v>16</v>
      </c>
      <c r="L41" s="252" t="s">
        <v>16</v>
      </c>
      <c r="M41" s="252" t="s">
        <v>16</v>
      </c>
      <c r="N41" s="252"/>
      <c r="O41" s="232"/>
      <c r="P41" s="232"/>
      <c r="Q41" s="232"/>
      <c r="R41" s="232"/>
      <c r="S41" s="232"/>
      <c r="T41" s="232"/>
      <c r="U41" s="232"/>
    </row>
    <row r="42" spans="1:21" s="225" customFormat="1" ht="17.25">
      <c r="A42" s="61" t="s">
        <v>96</v>
      </c>
      <c r="B42" s="61" t="s">
        <v>97</v>
      </c>
      <c r="C42" s="61">
        <v>37</v>
      </c>
      <c r="D42" s="61">
        <v>48</v>
      </c>
      <c r="E42" s="252"/>
      <c r="F42" s="252"/>
      <c r="G42" s="252" t="s">
        <v>16</v>
      </c>
      <c r="H42" s="252" t="s">
        <v>16</v>
      </c>
      <c r="I42" s="252" t="s">
        <v>16</v>
      </c>
      <c r="J42" s="252" t="s">
        <v>16</v>
      </c>
      <c r="K42" s="252" t="s">
        <v>16</v>
      </c>
      <c r="L42" s="252" t="s">
        <v>16</v>
      </c>
      <c r="M42" s="252" t="s">
        <v>16</v>
      </c>
      <c r="N42" s="252" t="s">
        <v>16</v>
      </c>
      <c r="O42" s="232"/>
      <c r="P42" s="232"/>
      <c r="Q42" s="232"/>
      <c r="R42" s="232"/>
      <c r="S42" s="232"/>
      <c r="T42" s="232"/>
      <c r="U42" s="232"/>
    </row>
    <row r="43" spans="1:21" s="225" customFormat="1" ht="17.25">
      <c r="A43" s="61" t="s">
        <v>98</v>
      </c>
      <c r="B43" s="61" t="s">
        <v>99</v>
      </c>
      <c r="C43" s="61">
        <v>35</v>
      </c>
      <c r="D43" s="61">
        <v>46</v>
      </c>
      <c r="E43" s="252"/>
      <c r="F43" s="252"/>
      <c r="G43" s="252" t="s">
        <v>23</v>
      </c>
      <c r="H43" s="252" t="s">
        <v>23</v>
      </c>
      <c r="I43" s="252" t="s">
        <v>16</v>
      </c>
      <c r="J43" s="252" t="s">
        <v>16</v>
      </c>
      <c r="K43" s="252" t="s">
        <v>16</v>
      </c>
      <c r="L43" s="252"/>
      <c r="M43" s="252" t="s">
        <v>16</v>
      </c>
      <c r="N43" s="252"/>
      <c r="O43" s="232"/>
      <c r="P43" s="232"/>
      <c r="Q43" s="232"/>
      <c r="R43" s="232"/>
      <c r="S43" s="232"/>
      <c r="T43" s="232"/>
      <c r="U43" s="232"/>
    </row>
    <row r="44" spans="1:21" s="225" customFormat="1" ht="17.25">
      <c r="A44" s="61" t="s">
        <v>100</v>
      </c>
      <c r="B44" s="61" t="s">
        <v>101</v>
      </c>
      <c r="C44" s="61">
        <v>8</v>
      </c>
      <c r="D44" s="61">
        <v>11</v>
      </c>
      <c r="E44" s="252"/>
      <c r="F44" s="252"/>
      <c r="G44" s="252" t="s">
        <v>16</v>
      </c>
      <c r="H44" s="252" t="s">
        <v>16</v>
      </c>
      <c r="I44" s="252" t="s">
        <v>16</v>
      </c>
      <c r="J44" s="252" t="s">
        <v>16</v>
      </c>
      <c r="K44" s="252" t="s">
        <v>16</v>
      </c>
      <c r="L44" s="252" t="s">
        <v>16</v>
      </c>
      <c r="M44" s="252" t="s">
        <v>23</v>
      </c>
      <c r="N44" s="252"/>
      <c r="O44" s="232"/>
      <c r="P44" s="232"/>
      <c r="Q44" s="232"/>
      <c r="R44" s="232"/>
      <c r="S44" s="232"/>
      <c r="T44" s="232"/>
      <c r="U44" s="232"/>
    </row>
    <row r="45" spans="1:21" s="225" customFormat="1" ht="17.25">
      <c r="A45" s="61" t="s">
        <v>102</v>
      </c>
      <c r="B45" s="61" t="s">
        <v>103</v>
      </c>
      <c r="C45" s="61">
        <v>27</v>
      </c>
      <c r="D45" s="61">
        <v>45</v>
      </c>
      <c r="E45" s="253"/>
      <c r="F45" s="253"/>
      <c r="G45" s="253"/>
      <c r="H45" s="253"/>
      <c r="I45" s="253"/>
      <c r="J45" s="253"/>
      <c r="K45" s="253"/>
      <c r="L45" s="253"/>
      <c r="M45" s="253"/>
      <c r="N45" s="253"/>
      <c r="O45" s="232"/>
      <c r="P45" s="232"/>
      <c r="Q45" s="232"/>
      <c r="R45" s="232"/>
      <c r="S45" s="232"/>
      <c r="T45" s="232"/>
      <c r="U45" s="232"/>
    </row>
    <row r="46" spans="1:21" s="225" customFormat="1" ht="17.25">
      <c r="A46" s="61" t="s">
        <v>104</v>
      </c>
      <c r="B46" s="61" t="s">
        <v>105</v>
      </c>
      <c r="C46" s="61">
        <v>21</v>
      </c>
      <c r="D46" s="61">
        <v>39</v>
      </c>
      <c r="E46" s="252"/>
      <c r="F46" s="252"/>
      <c r="G46" s="252" t="s">
        <v>16</v>
      </c>
      <c r="H46" s="252" t="s">
        <v>16</v>
      </c>
      <c r="I46" s="252" t="s">
        <v>23</v>
      </c>
      <c r="J46" s="252" t="s">
        <v>16</v>
      </c>
      <c r="K46" s="252" t="s">
        <v>16</v>
      </c>
      <c r="L46" s="252" t="s">
        <v>16</v>
      </c>
      <c r="M46" s="252" t="s">
        <v>16</v>
      </c>
      <c r="N46" s="252"/>
      <c r="O46" s="232"/>
      <c r="P46" s="232"/>
      <c r="Q46" s="232"/>
      <c r="R46" s="232"/>
      <c r="S46" s="232"/>
      <c r="T46" s="232"/>
      <c r="U46" s="232"/>
    </row>
    <row r="47" spans="1:21" s="225" customFormat="1" ht="17.25">
      <c r="A47" s="61" t="s">
        <v>106</v>
      </c>
      <c r="B47" s="61" t="s">
        <v>107</v>
      </c>
      <c r="C47" s="61">
        <v>21</v>
      </c>
      <c r="D47" s="61">
        <v>39</v>
      </c>
      <c r="E47" s="253"/>
      <c r="F47" s="253"/>
      <c r="G47" s="253"/>
      <c r="H47" s="253"/>
      <c r="I47" s="253"/>
      <c r="J47" s="253"/>
      <c r="K47" s="253"/>
      <c r="L47" s="253"/>
      <c r="M47" s="253"/>
      <c r="N47" s="253"/>
      <c r="O47" s="232"/>
      <c r="P47" s="232"/>
      <c r="Q47" s="232"/>
      <c r="R47" s="232"/>
      <c r="S47" s="232"/>
      <c r="T47" s="232"/>
      <c r="U47" s="232"/>
    </row>
    <row r="48" spans="1:21" s="225" customFormat="1" ht="17.25">
      <c r="A48" s="61" t="s">
        <v>108</v>
      </c>
      <c r="B48" s="61" t="s">
        <v>109</v>
      </c>
      <c r="C48" s="61">
        <v>38</v>
      </c>
      <c r="D48" s="61">
        <v>57</v>
      </c>
      <c r="E48" s="252"/>
      <c r="F48" s="252"/>
      <c r="G48" s="252"/>
      <c r="H48" s="252" t="s">
        <v>16</v>
      </c>
      <c r="I48" s="252" t="s">
        <v>16</v>
      </c>
      <c r="J48" s="252" t="s">
        <v>16</v>
      </c>
      <c r="K48" s="252" t="s">
        <v>16</v>
      </c>
      <c r="L48" s="252" t="s">
        <v>16</v>
      </c>
      <c r="M48" s="252" t="s">
        <v>16</v>
      </c>
      <c r="N48" s="252"/>
      <c r="O48" s="232"/>
      <c r="P48" s="232"/>
      <c r="Q48" s="232"/>
      <c r="R48" s="232"/>
      <c r="S48" s="232"/>
      <c r="T48" s="232"/>
      <c r="U48" s="232"/>
    </row>
    <row r="49" spans="1:21" s="225" customFormat="1" ht="17.25">
      <c r="A49" s="61" t="s">
        <v>110</v>
      </c>
      <c r="B49" s="61" t="s">
        <v>111</v>
      </c>
      <c r="C49" s="61">
        <v>37</v>
      </c>
      <c r="D49" s="61">
        <v>53</v>
      </c>
      <c r="E49" s="252"/>
      <c r="F49" s="252"/>
      <c r="G49" s="252" t="s">
        <v>16</v>
      </c>
      <c r="H49" s="252" t="s">
        <v>16</v>
      </c>
      <c r="I49" s="252" t="s">
        <v>16</v>
      </c>
      <c r="J49" s="252" t="s">
        <v>16</v>
      </c>
      <c r="K49" s="252" t="s">
        <v>16</v>
      </c>
      <c r="L49" s="252" t="s">
        <v>16</v>
      </c>
      <c r="M49" s="252" t="s">
        <v>16</v>
      </c>
      <c r="N49" s="252"/>
      <c r="O49" s="232"/>
      <c r="P49" s="232"/>
      <c r="Q49" s="232"/>
      <c r="R49" s="232"/>
      <c r="S49" s="232"/>
      <c r="T49" s="232"/>
      <c r="U49" s="232"/>
    </row>
    <row r="50" spans="1:21" s="225" customFormat="1" ht="17.25">
      <c r="A50" s="61" t="s">
        <v>112</v>
      </c>
      <c r="B50" s="61" t="s">
        <v>113</v>
      </c>
      <c r="C50" s="61">
        <v>33</v>
      </c>
      <c r="D50" s="61">
        <v>37</v>
      </c>
      <c r="E50" s="252"/>
      <c r="F50" s="252"/>
      <c r="G50" s="252" t="s">
        <v>16</v>
      </c>
      <c r="H50" s="252"/>
      <c r="I50" s="252" t="s">
        <v>23</v>
      </c>
      <c r="J50" s="252" t="s">
        <v>23</v>
      </c>
      <c r="K50" s="252" t="s">
        <v>16</v>
      </c>
      <c r="L50" s="252" t="s">
        <v>23</v>
      </c>
      <c r="M50" s="252" t="s">
        <v>23</v>
      </c>
      <c r="N50" s="252"/>
      <c r="O50" s="232"/>
      <c r="P50" s="232"/>
      <c r="Q50" s="232"/>
      <c r="R50" s="232"/>
      <c r="S50" s="232"/>
      <c r="T50" s="232"/>
      <c r="U50" s="232"/>
    </row>
    <row r="51" spans="1:21" s="225" customFormat="1" ht="17.25">
      <c r="A51" s="61" t="s">
        <v>114</v>
      </c>
      <c r="B51" s="61" t="s">
        <v>115</v>
      </c>
      <c r="C51" s="61">
        <v>8</v>
      </c>
      <c r="D51" s="61">
        <v>11</v>
      </c>
      <c r="E51" s="252"/>
      <c r="F51" s="252"/>
      <c r="G51" s="252"/>
      <c r="H51" s="252"/>
      <c r="I51" s="252" t="s">
        <v>16</v>
      </c>
      <c r="J51" s="252" t="s">
        <v>23</v>
      </c>
      <c r="K51" s="252" t="s">
        <v>16</v>
      </c>
      <c r="L51" s="252"/>
      <c r="M51" s="252"/>
      <c r="N51" s="252"/>
      <c r="O51" s="232"/>
      <c r="P51" s="232"/>
      <c r="Q51" s="232"/>
      <c r="R51" s="232"/>
      <c r="S51" s="232"/>
      <c r="T51" s="232"/>
      <c r="U51" s="232"/>
    </row>
    <row r="52" spans="1:21" s="225" customFormat="1" ht="17.25">
      <c r="A52" s="61" t="s">
        <v>116</v>
      </c>
      <c r="B52" s="61" t="s">
        <v>117</v>
      </c>
      <c r="C52" s="61">
        <v>22</v>
      </c>
      <c r="D52" s="61">
        <v>41</v>
      </c>
      <c r="E52" s="252"/>
      <c r="F52" s="252"/>
      <c r="G52" s="252" t="s">
        <v>16</v>
      </c>
      <c r="H52" s="252"/>
      <c r="I52" s="252" t="s">
        <v>16</v>
      </c>
      <c r="J52" s="252" t="s">
        <v>16</v>
      </c>
      <c r="K52" s="252" t="s">
        <v>16</v>
      </c>
      <c r="L52" s="252" t="s">
        <v>16</v>
      </c>
      <c r="M52" s="252" t="s">
        <v>16</v>
      </c>
      <c r="N52" s="252" t="s">
        <v>16</v>
      </c>
      <c r="O52" s="232"/>
      <c r="P52" s="232"/>
      <c r="Q52" s="232"/>
      <c r="R52" s="232"/>
      <c r="S52" s="232"/>
      <c r="T52" s="232"/>
      <c r="U52" s="232"/>
    </row>
    <row r="53" spans="1:21" s="225" customFormat="1" ht="17.25">
      <c r="A53" s="61" t="s">
        <v>118</v>
      </c>
      <c r="B53" s="61" t="s">
        <v>119</v>
      </c>
      <c r="C53" s="61">
        <v>9</v>
      </c>
      <c r="D53" s="61">
        <v>12</v>
      </c>
      <c r="E53" s="252"/>
      <c r="F53" s="252"/>
      <c r="G53" s="252" t="s">
        <v>16</v>
      </c>
      <c r="H53" s="252"/>
      <c r="I53" s="252" t="s">
        <v>16</v>
      </c>
      <c r="J53" s="252"/>
      <c r="K53" s="252" t="s">
        <v>16</v>
      </c>
      <c r="L53" s="252"/>
      <c r="M53" s="252" t="s">
        <v>16</v>
      </c>
      <c r="N53" s="252"/>
      <c r="O53" s="232"/>
      <c r="P53" s="232"/>
      <c r="Q53" s="232"/>
      <c r="R53" s="232"/>
      <c r="S53" s="232"/>
      <c r="T53" s="232"/>
      <c r="U53" s="232"/>
    </row>
    <row r="54" spans="1:21" s="225" customFormat="1" ht="17.25">
      <c r="A54" s="61" t="s">
        <v>120</v>
      </c>
      <c r="B54" s="61" t="s">
        <v>121</v>
      </c>
      <c r="C54" s="61">
        <v>21</v>
      </c>
      <c r="D54" s="61">
        <v>39</v>
      </c>
      <c r="E54" s="253"/>
      <c r="F54" s="253"/>
      <c r="G54" s="253"/>
      <c r="H54" s="253"/>
      <c r="I54" s="253"/>
      <c r="J54" s="253"/>
      <c r="K54" s="253"/>
      <c r="L54" s="253"/>
      <c r="M54" s="253"/>
      <c r="N54" s="253"/>
      <c r="O54" s="232"/>
      <c r="P54" s="232"/>
      <c r="Q54" s="232"/>
      <c r="R54" s="232"/>
      <c r="S54" s="232"/>
      <c r="T54" s="232"/>
      <c r="U54" s="232"/>
    </row>
    <row r="55" spans="1:21" s="225" customFormat="1" ht="17.25">
      <c r="A55" s="61" t="s">
        <v>122</v>
      </c>
      <c r="B55" s="61" t="s">
        <v>123</v>
      </c>
      <c r="C55" s="61">
        <v>21</v>
      </c>
      <c r="D55" s="61">
        <v>39</v>
      </c>
      <c r="E55" s="253"/>
      <c r="F55" s="253"/>
      <c r="G55" s="253"/>
      <c r="H55" s="253"/>
      <c r="I55" s="253"/>
      <c r="J55" s="253"/>
      <c r="K55" s="253"/>
      <c r="L55" s="253"/>
      <c r="M55" s="253"/>
      <c r="N55" s="253"/>
      <c r="O55" s="232"/>
      <c r="P55" s="232"/>
      <c r="Q55" s="232"/>
      <c r="R55" s="232"/>
      <c r="S55" s="232"/>
      <c r="T55" s="232"/>
      <c r="U55" s="232"/>
    </row>
    <row r="56" spans="1:21" s="225" customFormat="1" ht="17.25">
      <c r="A56" s="61" t="s">
        <v>124</v>
      </c>
      <c r="B56" s="61" t="s">
        <v>125</v>
      </c>
      <c r="C56" s="61">
        <v>15</v>
      </c>
      <c r="D56" s="61">
        <v>28</v>
      </c>
      <c r="E56" s="252" t="s">
        <v>16</v>
      </c>
      <c r="F56" s="252" t="s">
        <v>16</v>
      </c>
      <c r="G56" s="252" t="s">
        <v>15</v>
      </c>
      <c r="H56" s="252" t="s">
        <v>16</v>
      </c>
      <c r="I56" s="252" t="s">
        <v>16</v>
      </c>
      <c r="J56" s="252" t="s">
        <v>16</v>
      </c>
      <c r="K56" s="252" t="s">
        <v>16</v>
      </c>
      <c r="L56" s="252" t="s">
        <v>16</v>
      </c>
      <c r="M56" s="252" t="s">
        <v>16</v>
      </c>
      <c r="N56" s="252" t="s">
        <v>16</v>
      </c>
      <c r="O56" s="232"/>
      <c r="P56" s="232"/>
      <c r="Q56" s="232"/>
      <c r="R56" s="232"/>
      <c r="S56" s="232"/>
      <c r="T56" s="232"/>
      <c r="U56" s="232"/>
    </row>
    <row r="57" spans="1:21" s="225" customFormat="1" ht="17.25">
      <c r="A57" s="61" t="s">
        <v>126</v>
      </c>
      <c r="B57" s="61" t="s">
        <v>127</v>
      </c>
      <c r="C57" s="61">
        <v>35</v>
      </c>
      <c r="D57" s="61">
        <v>46</v>
      </c>
      <c r="E57" s="252"/>
      <c r="F57" s="252"/>
      <c r="G57" s="252"/>
      <c r="H57" s="252"/>
      <c r="I57" s="252" t="s">
        <v>16</v>
      </c>
      <c r="J57" s="252"/>
      <c r="K57" s="252" t="s">
        <v>16</v>
      </c>
      <c r="L57" s="252" t="s">
        <v>16</v>
      </c>
      <c r="M57" s="252" t="s">
        <v>16</v>
      </c>
      <c r="N57" s="252"/>
      <c r="O57" s="232"/>
      <c r="P57" s="232"/>
      <c r="Q57" s="232"/>
      <c r="R57" s="232"/>
      <c r="S57" s="232"/>
      <c r="T57" s="232"/>
      <c r="U57" s="232"/>
    </row>
    <row r="58" spans="1:21" s="225" customFormat="1" ht="17.25">
      <c r="A58" s="61" t="s">
        <v>128</v>
      </c>
      <c r="B58" s="61" t="s">
        <v>129</v>
      </c>
      <c r="C58" s="61">
        <v>15</v>
      </c>
      <c r="D58" s="61">
        <v>28</v>
      </c>
      <c r="E58" s="252"/>
      <c r="F58" s="252"/>
      <c r="G58" s="252" t="s">
        <v>16</v>
      </c>
      <c r="H58" s="252"/>
      <c r="I58" s="252" t="s">
        <v>16</v>
      </c>
      <c r="J58" s="252" t="s">
        <v>23</v>
      </c>
      <c r="K58" s="252" t="s">
        <v>15</v>
      </c>
      <c r="L58" s="252" t="s">
        <v>16</v>
      </c>
      <c r="M58" s="252" t="s">
        <v>16</v>
      </c>
      <c r="N58" s="252" t="s">
        <v>16</v>
      </c>
      <c r="O58" s="232"/>
      <c r="P58" s="232"/>
      <c r="Q58" s="232"/>
      <c r="R58" s="232"/>
      <c r="S58" s="232"/>
      <c r="T58" s="232"/>
      <c r="U58" s="232"/>
    </row>
    <row r="59" spans="1:21" s="225" customFormat="1" ht="17.25">
      <c r="A59" s="61" t="s">
        <v>130</v>
      </c>
      <c r="B59" s="61" t="s">
        <v>131</v>
      </c>
      <c r="C59" s="61">
        <v>36</v>
      </c>
      <c r="D59" s="61">
        <v>53</v>
      </c>
      <c r="E59" s="252"/>
      <c r="F59" s="252"/>
      <c r="G59" s="252"/>
      <c r="H59" s="252" t="s">
        <v>23</v>
      </c>
      <c r="I59" s="252" t="s">
        <v>16</v>
      </c>
      <c r="J59" s="252" t="s">
        <v>16</v>
      </c>
      <c r="K59" s="252" t="s">
        <v>16</v>
      </c>
      <c r="L59" s="252" t="s">
        <v>16</v>
      </c>
      <c r="M59" s="252" t="s">
        <v>16</v>
      </c>
      <c r="N59" s="252"/>
      <c r="O59" s="232"/>
      <c r="P59" s="232"/>
      <c r="Q59" s="232"/>
      <c r="R59" s="232"/>
      <c r="S59" s="232"/>
      <c r="T59" s="232"/>
      <c r="U59" s="232"/>
    </row>
    <row r="60" spans="1:21" s="225" customFormat="1" ht="17.25">
      <c r="A60" s="61" t="s">
        <v>132</v>
      </c>
      <c r="B60" s="61" t="s">
        <v>133</v>
      </c>
      <c r="C60" s="61">
        <v>21</v>
      </c>
      <c r="D60" s="61">
        <v>39</v>
      </c>
      <c r="E60" s="252"/>
      <c r="F60" s="252" t="s">
        <v>16</v>
      </c>
      <c r="G60" s="252" t="s">
        <v>16</v>
      </c>
      <c r="H60" s="252" t="s">
        <v>16</v>
      </c>
      <c r="I60" s="252" t="s">
        <v>15</v>
      </c>
      <c r="J60" s="252" t="s">
        <v>16</v>
      </c>
      <c r="K60" s="252" t="s">
        <v>16</v>
      </c>
      <c r="L60" s="252" t="s">
        <v>16</v>
      </c>
      <c r="M60" s="252" t="s">
        <v>16</v>
      </c>
      <c r="N60" s="252" t="s">
        <v>16</v>
      </c>
      <c r="O60" s="232"/>
      <c r="P60" s="232"/>
      <c r="Q60" s="232"/>
      <c r="R60" s="232"/>
      <c r="S60" s="232"/>
      <c r="T60" s="232"/>
      <c r="U60" s="232"/>
    </row>
    <row r="61" spans="1:21" s="225" customFormat="1" ht="17.25">
      <c r="A61" s="61" t="s">
        <v>134</v>
      </c>
      <c r="B61" s="61" t="s">
        <v>135</v>
      </c>
      <c r="C61" s="61">
        <v>35</v>
      </c>
      <c r="D61" s="61">
        <v>46</v>
      </c>
      <c r="E61" s="252"/>
      <c r="F61" s="252" t="s">
        <v>16</v>
      </c>
      <c r="G61" s="252" t="s">
        <v>16</v>
      </c>
      <c r="H61" s="252" t="s">
        <v>16</v>
      </c>
      <c r="I61" s="252" t="s">
        <v>16</v>
      </c>
      <c r="J61" s="252" t="s">
        <v>16</v>
      </c>
      <c r="K61" s="252" t="s">
        <v>16</v>
      </c>
      <c r="L61" s="252" t="s">
        <v>16</v>
      </c>
      <c r="M61" s="252" t="s">
        <v>16</v>
      </c>
      <c r="N61" s="252"/>
      <c r="O61" s="232"/>
      <c r="P61" s="232"/>
      <c r="Q61" s="232"/>
      <c r="R61" s="232"/>
      <c r="S61" s="232"/>
      <c r="T61" s="232"/>
      <c r="U61" s="232"/>
    </row>
    <row r="62" spans="1:21" s="225" customFormat="1" ht="17.25">
      <c r="A62" s="61" t="s">
        <v>136</v>
      </c>
      <c r="B62" s="61" t="s">
        <v>137</v>
      </c>
      <c r="C62" s="61">
        <v>28</v>
      </c>
      <c r="D62" s="61">
        <v>54</v>
      </c>
      <c r="E62" s="252"/>
      <c r="F62" s="252" t="s">
        <v>16</v>
      </c>
      <c r="G62" s="252" t="s">
        <v>16</v>
      </c>
      <c r="H62" s="252" t="s">
        <v>15</v>
      </c>
      <c r="I62" s="252" t="s">
        <v>16</v>
      </c>
      <c r="J62" s="252" t="s">
        <v>16</v>
      </c>
      <c r="K62" s="252" t="s">
        <v>16</v>
      </c>
      <c r="L62" s="252" t="s">
        <v>16</v>
      </c>
      <c r="M62" s="252" t="s">
        <v>16</v>
      </c>
      <c r="N62" s="252" t="s">
        <v>16</v>
      </c>
      <c r="O62" s="232"/>
      <c r="P62" s="232"/>
      <c r="Q62" s="232"/>
      <c r="R62" s="232"/>
      <c r="S62" s="232"/>
      <c r="T62" s="232"/>
      <c r="U62" s="232"/>
    </row>
    <row r="63" spans="1:21" s="225" customFormat="1" ht="17.25">
      <c r="A63" s="61" t="s">
        <v>138</v>
      </c>
      <c r="B63" s="61" t="s">
        <v>139</v>
      </c>
      <c r="C63" s="61">
        <v>28</v>
      </c>
      <c r="D63" s="61">
        <v>54</v>
      </c>
      <c r="E63" s="252" t="s">
        <v>16</v>
      </c>
      <c r="F63" s="252" t="s">
        <v>16</v>
      </c>
      <c r="G63" s="252" t="s">
        <v>16</v>
      </c>
      <c r="H63" s="252" t="s">
        <v>16</v>
      </c>
      <c r="I63" s="252" t="s">
        <v>16</v>
      </c>
      <c r="J63" s="252" t="s">
        <v>16</v>
      </c>
      <c r="K63" s="252" t="s">
        <v>16</v>
      </c>
      <c r="L63" s="252" t="s">
        <v>16</v>
      </c>
      <c r="M63" s="252" t="s">
        <v>16</v>
      </c>
      <c r="N63" s="252" t="s">
        <v>16</v>
      </c>
      <c r="O63" s="232"/>
      <c r="P63" s="232"/>
      <c r="Q63" s="232"/>
      <c r="R63" s="232"/>
      <c r="S63" s="232"/>
      <c r="T63" s="232"/>
      <c r="U63" s="232"/>
    </row>
    <row r="64" spans="1:21" s="225" customFormat="1" ht="17.25">
      <c r="A64" s="61" t="s">
        <v>140</v>
      </c>
      <c r="B64" s="61" t="s">
        <v>141</v>
      </c>
      <c r="C64" s="61">
        <v>22</v>
      </c>
      <c r="D64" s="61">
        <v>42</v>
      </c>
      <c r="E64" s="252"/>
      <c r="F64" s="252"/>
      <c r="G64" s="252" t="s">
        <v>16</v>
      </c>
      <c r="H64" s="252" t="s">
        <v>16</v>
      </c>
      <c r="I64" s="252" t="s">
        <v>16</v>
      </c>
      <c r="J64" s="252" t="s">
        <v>16</v>
      </c>
      <c r="K64" s="252" t="s">
        <v>16</v>
      </c>
      <c r="L64" s="252" t="s">
        <v>16</v>
      </c>
      <c r="M64" s="252" t="s">
        <v>16</v>
      </c>
      <c r="N64" s="252" t="s">
        <v>16</v>
      </c>
      <c r="O64" s="232"/>
      <c r="P64" s="232"/>
      <c r="Q64" s="232"/>
      <c r="R64" s="232"/>
      <c r="S64" s="232"/>
      <c r="T64" s="232"/>
      <c r="U64" s="232"/>
    </row>
    <row r="65" spans="1:21" s="225" customFormat="1" ht="17.25">
      <c r="A65" s="61" t="s">
        <v>142</v>
      </c>
      <c r="B65" s="61" t="s">
        <v>143</v>
      </c>
      <c r="C65" s="61">
        <v>36</v>
      </c>
      <c r="D65" s="61">
        <v>52</v>
      </c>
      <c r="E65" s="252"/>
      <c r="F65" s="252"/>
      <c r="G65" s="252"/>
      <c r="H65" s="252"/>
      <c r="I65" s="252"/>
      <c r="J65" s="252" t="s">
        <v>16</v>
      </c>
      <c r="K65" s="252" t="s">
        <v>23</v>
      </c>
      <c r="L65" s="252" t="s">
        <v>16</v>
      </c>
      <c r="M65" s="252" t="s">
        <v>16</v>
      </c>
      <c r="N65" s="252"/>
      <c r="O65" s="232"/>
      <c r="P65" s="232"/>
      <c r="Q65" s="232"/>
      <c r="R65" s="232"/>
      <c r="S65" s="232"/>
      <c r="T65" s="232"/>
      <c r="U65" s="232"/>
    </row>
    <row r="66" spans="1:21" s="225" customFormat="1" ht="17.25">
      <c r="A66" s="61" t="s">
        <v>144</v>
      </c>
      <c r="B66" s="61" t="s">
        <v>145</v>
      </c>
      <c r="C66" s="61">
        <v>14</v>
      </c>
      <c r="D66" s="61">
        <v>28</v>
      </c>
      <c r="E66" s="253"/>
      <c r="F66" s="253"/>
      <c r="G66" s="253"/>
      <c r="H66" s="253"/>
      <c r="I66" s="253"/>
      <c r="J66" s="253"/>
      <c r="K66" s="253"/>
      <c r="L66" s="253"/>
      <c r="M66" s="253"/>
      <c r="N66" s="253"/>
      <c r="O66" s="232"/>
      <c r="P66" s="232"/>
      <c r="Q66" s="232"/>
      <c r="R66" s="232"/>
      <c r="S66" s="232"/>
      <c r="T66" s="232"/>
      <c r="U66" s="232"/>
    </row>
    <row r="67" spans="1:21" s="225" customFormat="1" ht="17.25">
      <c r="A67" s="61" t="s">
        <v>146</v>
      </c>
      <c r="B67" s="61" t="s">
        <v>147</v>
      </c>
      <c r="C67" s="61">
        <v>36</v>
      </c>
      <c r="D67" s="61">
        <v>52</v>
      </c>
      <c r="E67" s="252"/>
      <c r="F67" s="252"/>
      <c r="G67" s="252"/>
      <c r="H67" s="252"/>
      <c r="I67" s="252"/>
      <c r="J67" s="252"/>
      <c r="K67" s="252" t="s">
        <v>16</v>
      </c>
      <c r="L67" s="252" t="s">
        <v>16</v>
      </c>
      <c r="M67" s="252" t="s">
        <v>16</v>
      </c>
      <c r="N67" s="252"/>
      <c r="O67" s="232"/>
      <c r="P67" s="232"/>
      <c r="Q67" s="232"/>
      <c r="R67" s="232"/>
      <c r="S67" s="232"/>
      <c r="T67" s="232"/>
      <c r="U67" s="232"/>
    </row>
    <row r="68" spans="1:21" s="225" customFormat="1" ht="17.25">
      <c r="A68" s="61" t="s">
        <v>148</v>
      </c>
      <c r="B68" s="61" t="s">
        <v>149</v>
      </c>
      <c r="C68" s="61">
        <v>36</v>
      </c>
      <c r="D68" s="61">
        <v>52</v>
      </c>
      <c r="E68" s="253"/>
      <c r="F68" s="253"/>
      <c r="G68" s="253"/>
      <c r="H68" s="253"/>
      <c r="I68" s="253"/>
      <c r="J68" s="253"/>
      <c r="K68" s="253"/>
      <c r="L68" s="253"/>
      <c r="M68" s="253"/>
      <c r="N68" s="253"/>
      <c r="O68" s="232"/>
      <c r="P68" s="232"/>
      <c r="Q68" s="232"/>
      <c r="R68" s="232"/>
      <c r="S68" s="232"/>
      <c r="T68" s="232"/>
      <c r="U68" s="232"/>
    </row>
    <row r="69" spans="1:21" s="225" customFormat="1" ht="17.25">
      <c r="A69" s="61" t="s">
        <v>150</v>
      </c>
      <c r="B69" s="61" t="s">
        <v>151</v>
      </c>
      <c r="C69" s="61">
        <v>28</v>
      </c>
      <c r="D69" s="61">
        <v>54</v>
      </c>
      <c r="E69" s="252"/>
      <c r="F69" s="252" t="s">
        <v>15</v>
      </c>
      <c r="G69" s="252" t="s">
        <v>16</v>
      </c>
      <c r="H69" s="252" t="s">
        <v>16</v>
      </c>
      <c r="I69" s="252" t="s">
        <v>16</v>
      </c>
      <c r="J69" s="252" t="s">
        <v>16</v>
      </c>
      <c r="K69" s="252" t="s">
        <v>16</v>
      </c>
      <c r="L69" s="252" t="s">
        <v>16</v>
      </c>
      <c r="M69" s="252" t="s">
        <v>16</v>
      </c>
      <c r="N69" s="252" t="s">
        <v>16</v>
      </c>
      <c r="O69" s="232"/>
      <c r="P69" s="232"/>
      <c r="Q69" s="232"/>
      <c r="R69" s="232"/>
      <c r="S69" s="232"/>
      <c r="T69" s="232"/>
      <c r="U69" s="232"/>
    </row>
    <row r="70" spans="1:21" s="225" customFormat="1" ht="17.25">
      <c r="A70" s="61" t="s">
        <v>152</v>
      </c>
      <c r="B70" s="61" t="s">
        <v>153</v>
      </c>
      <c r="C70" s="61">
        <v>36</v>
      </c>
      <c r="D70" s="61">
        <v>52</v>
      </c>
      <c r="E70" s="252"/>
      <c r="F70" s="252"/>
      <c r="G70" s="252" t="s">
        <v>16</v>
      </c>
      <c r="H70" s="252"/>
      <c r="I70" s="252" t="s">
        <v>16</v>
      </c>
      <c r="J70" s="252"/>
      <c r="K70" s="252" t="s">
        <v>16</v>
      </c>
      <c r="L70" s="252" t="s">
        <v>16</v>
      </c>
      <c r="M70" s="252" t="s">
        <v>16</v>
      </c>
      <c r="N70" s="252"/>
      <c r="O70" s="232"/>
      <c r="P70" s="232"/>
      <c r="Q70" s="232"/>
      <c r="R70" s="232"/>
      <c r="S70" s="232"/>
      <c r="T70" s="232"/>
      <c r="U70" s="232"/>
    </row>
    <row r="71" spans="1:21" s="225" customFormat="1" ht="17.25">
      <c r="A71" s="61" t="s">
        <v>154</v>
      </c>
      <c r="B71" s="61" t="s">
        <v>155</v>
      </c>
      <c r="C71" s="61">
        <v>9</v>
      </c>
      <c r="D71" s="61">
        <v>11</v>
      </c>
      <c r="E71" s="252"/>
      <c r="F71" s="252"/>
      <c r="G71" s="252" t="s">
        <v>23</v>
      </c>
      <c r="H71" s="252"/>
      <c r="I71" s="252" t="s">
        <v>16</v>
      </c>
      <c r="J71" s="252" t="s">
        <v>16</v>
      </c>
      <c r="K71" s="252" t="s">
        <v>16</v>
      </c>
      <c r="L71" s="252" t="s">
        <v>16</v>
      </c>
      <c r="M71" s="252" t="s">
        <v>16</v>
      </c>
      <c r="N71" s="252"/>
      <c r="O71" s="232"/>
      <c r="P71" s="232"/>
      <c r="Q71" s="232"/>
      <c r="R71" s="232"/>
      <c r="S71" s="232"/>
      <c r="T71" s="232"/>
      <c r="U71" s="232"/>
    </row>
    <row r="72" spans="1:21" s="225" customFormat="1" ht="17.25">
      <c r="A72" s="61" t="s">
        <v>156</v>
      </c>
      <c r="B72" s="61" t="s">
        <v>157</v>
      </c>
      <c r="C72" s="61">
        <v>38</v>
      </c>
      <c r="D72" s="61">
        <v>57</v>
      </c>
      <c r="E72" s="252"/>
      <c r="F72" s="252"/>
      <c r="G72" s="252" t="s">
        <v>16</v>
      </c>
      <c r="H72" s="252" t="s">
        <v>16</v>
      </c>
      <c r="I72" s="252" t="s">
        <v>16</v>
      </c>
      <c r="J72" s="252" t="s">
        <v>16</v>
      </c>
      <c r="K72" s="252" t="s">
        <v>15</v>
      </c>
      <c r="L72" s="252" t="s">
        <v>23</v>
      </c>
      <c r="M72" s="252" t="s">
        <v>16</v>
      </c>
      <c r="N72" s="252"/>
      <c r="O72" s="232"/>
      <c r="P72" s="232"/>
      <c r="Q72" s="232"/>
      <c r="R72" s="232"/>
      <c r="S72" s="232"/>
      <c r="T72" s="232"/>
      <c r="U72" s="232"/>
    </row>
    <row r="73" spans="1:21" s="225" customFormat="1" ht="17.25">
      <c r="A73" s="61" t="s">
        <v>158</v>
      </c>
      <c r="B73" s="61" t="s">
        <v>159</v>
      </c>
      <c r="C73" s="61">
        <v>32</v>
      </c>
      <c r="D73" s="61">
        <v>62</v>
      </c>
      <c r="E73" s="252"/>
      <c r="F73" s="252" t="s">
        <v>23</v>
      </c>
      <c r="G73" s="252" t="s">
        <v>16</v>
      </c>
      <c r="H73" s="252" t="s">
        <v>16</v>
      </c>
      <c r="I73" s="252" t="s">
        <v>16</v>
      </c>
      <c r="J73" s="252" t="s">
        <v>16</v>
      </c>
      <c r="K73" s="252" t="s">
        <v>16</v>
      </c>
      <c r="L73" s="252" t="s">
        <v>16</v>
      </c>
      <c r="M73" s="252" t="s">
        <v>16</v>
      </c>
      <c r="N73" s="252" t="s">
        <v>16</v>
      </c>
      <c r="O73" s="232"/>
      <c r="P73" s="232"/>
      <c r="Q73" s="232"/>
      <c r="R73" s="232"/>
      <c r="S73" s="232"/>
      <c r="T73" s="232"/>
      <c r="U73" s="232"/>
    </row>
    <row r="74" spans="1:21" s="225" customFormat="1" ht="17.25">
      <c r="A74" s="61" t="s">
        <v>160</v>
      </c>
      <c r="B74" s="61" t="s">
        <v>161</v>
      </c>
      <c r="C74" s="61">
        <v>21</v>
      </c>
      <c r="D74" s="61">
        <v>39</v>
      </c>
      <c r="E74" s="252"/>
      <c r="F74" s="252"/>
      <c r="G74" s="252" t="s">
        <v>16</v>
      </c>
      <c r="H74" s="252" t="s">
        <v>16</v>
      </c>
      <c r="I74" s="252" t="s">
        <v>16</v>
      </c>
      <c r="J74" s="252" t="s">
        <v>16</v>
      </c>
      <c r="K74" s="252" t="s">
        <v>16</v>
      </c>
      <c r="L74" s="252" t="s">
        <v>16</v>
      </c>
      <c r="M74" s="252" t="s">
        <v>16</v>
      </c>
      <c r="N74" s="252"/>
      <c r="O74" s="232"/>
      <c r="P74" s="232"/>
      <c r="Q74" s="232"/>
      <c r="R74" s="232"/>
      <c r="S74" s="232"/>
      <c r="T74" s="232"/>
      <c r="U74" s="232"/>
    </row>
    <row r="75" spans="1:21" s="225" customFormat="1" ht="17.25">
      <c r="A75" s="61" t="s">
        <v>162</v>
      </c>
      <c r="B75" s="61" t="s">
        <v>163</v>
      </c>
      <c r="C75" s="61">
        <v>22</v>
      </c>
      <c r="D75" s="61">
        <v>41</v>
      </c>
      <c r="E75" s="252"/>
      <c r="F75" s="252"/>
      <c r="G75" s="252" t="s">
        <v>16</v>
      </c>
      <c r="H75" s="252" t="s">
        <v>16</v>
      </c>
      <c r="I75" s="252" t="s">
        <v>16</v>
      </c>
      <c r="J75" s="252" t="s">
        <v>16</v>
      </c>
      <c r="K75" s="252" t="s">
        <v>16</v>
      </c>
      <c r="L75" s="252" t="s">
        <v>16</v>
      </c>
      <c r="M75" s="252" t="s">
        <v>16</v>
      </c>
      <c r="N75" s="252" t="s">
        <v>16</v>
      </c>
      <c r="O75" s="232"/>
      <c r="P75" s="232"/>
      <c r="Q75" s="232"/>
      <c r="R75" s="232"/>
      <c r="S75" s="232"/>
      <c r="T75" s="232"/>
      <c r="U75" s="232"/>
    </row>
    <row r="76" spans="1:21" s="225" customFormat="1" ht="17.25">
      <c r="A76" s="61" t="s">
        <v>164</v>
      </c>
      <c r="B76" s="61" t="s">
        <v>165</v>
      </c>
      <c r="C76" s="61">
        <v>21</v>
      </c>
      <c r="D76" s="61">
        <v>39</v>
      </c>
      <c r="E76" s="252"/>
      <c r="F76" s="252" t="s">
        <v>16</v>
      </c>
      <c r="G76" s="252" t="s">
        <v>16</v>
      </c>
      <c r="H76" s="252" t="s">
        <v>16</v>
      </c>
      <c r="I76" s="252" t="s">
        <v>16</v>
      </c>
      <c r="J76" s="252" t="s">
        <v>16</v>
      </c>
      <c r="K76" s="252" t="s">
        <v>16</v>
      </c>
      <c r="L76" s="252" t="s">
        <v>16</v>
      </c>
      <c r="M76" s="252" t="s">
        <v>16</v>
      </c>
      <c r="N76" s="252" t="s">
        <v>16</v>
      </c>
      <c r="O76" s="232"/>
      <c r="P76" s="232"/>
      <c r="Q76" s="232"/>
      <c r="R76" s="232"/>
      <c r="S76" s="232"/>
      <c r="T76" s="232"/>
      <c r="U76" s="232"/>
    </row>
    <row r="77" spans="1:21" s="225" customFormat="1" ht="17.25">
      <c r="A77" s="61" t="s">
        <v>166</v>
      </c>
      <c r="B77" s="61" t="s">
        <v>167</v>
      </c>
      <c r="C77" s="61">
        <v>21</v>
      </c>
      <c r="D77" s="61">
        <v>39</v>
      </c>
      <c r="E77" s="252"/>
      <c r="F77" s="252" t="s">
        <v>16</v>
      </c>
      <c r="G77" s="252" t="s">
        <v>16</v>
      </c>
      <c r="H77" s="252" t="s">
        <v>16</v>
      </c>
      <c r="I77" s="252" t="s">
        <v>16</v>
      </c>
      <c r="J77" s="252" t="s">
        <v>16</v>
      </c>
      <c r="K77" s="252" t="s">
        <v>16</v>
      </c>
      <c r="L77" s="252" t="s">
        <v>16</v>
      </c>
      <c r="M77" s="252" t="s">
        <v>16</v>
      </c>
      <c r="N77" s="252" t="s">
        <v>16</v>
      </c>
      <c r="O77" s="232"/>
      <c r="P77" s="232"/>
      <c r="Q77" s="232"/>
      <c r="R77" s="232"/>
      <c r="S77" s="232"/>
      <c r="T77" s="232"/>
      <c r="U77" s="232"/>
    </row>
    <row r="78" spans="1:21" s="225" customFormat="1" ht="17.25">
      <c r="A78" s="61" t="s">
        <v>168</v>
      </c>
      <c r="B78" s="61" t="s">
        <v>169</v>
      </c>
      <c r="C78" s="61">
        <v>21</v>
      </c>
      <c r="D78" s="61">
        <v>39</v>
      </c>
      <c r="E78" s="252"/>
      <c r="F78" s="252"/>
      <c r="G78" s="252" t="s">
        <v>16</v>
      </c>
      <c r="H78" s="252"/>
      <c r="I78" s="252" t="s">
        <v>16</v>
      </c>
      <c r="J78" s="252" t="s">
        <v>16</v>
      </c>
      <c r="K78" s="252" t="s">
        <v>16</v>
      </c>
      <c r="L78" s="252" t="s">
        <v>16</v>
      </c>
      <c r="M78" s="252" t="s">
        <v>16</v>
      </c>
      <c r="N78" s="252" t="s">
        <v>16</v>
      </c>
      <c r="O78" s="232"/>
      <c r="P78" s="232"/>
      <c r="Q78" s="232"/>
      <c r="R78" s="232"/>
      <c r="S78" s="232"/>
      <c r="T78" s="232"/>
      <c r="U78" s="232"/>
    </row>
    <row r="79" spans="1:21" s="225" customFormat="1" ht="17.25">
      <c r="A79" s="61" t="s">
        <v>170</v>
      </c>
      <c r="B79" s="61" t="s">
        <v>171</v>
      </c>
      <c r="C79" s="61">
        <v>22</v>
      </c>
      <c r="D79" s="61">
        <v>41</v>
      </c>
      <c r="E79" s="253"/>
      <c r="F79" s="253"/>
      <c r="G79" s="253"/>
      <c r="H79" s="253"/>
      <c r="I79" s="253"/>
      <c r="J79" s="253"/>
      <c r="K79" s="253"/>
      <c r="L79" s="253"/>
      <c r="M79" s="253"/>
      <c r="N79" s="253"/>
      <c r="O79" s="232"/>
      <c r="P79" s="232"/>
      <c r="Q79" s="232"/>
      <c r="R79" s="232"/>
      <c r="S79" s="232"/>
      <c r="T79" s="232"/>
      <c r="U79" s="232"/>
    </row>
    <row r="80" spans="1:21" s="225" customFormat="1" ht="17.25">
      <c r="A80" s="61" t="s">
        <v>172</v>
      </c>
      <c r="B80" s="61" t="s">
        <v>173</v>
      </c>
      <c r="C80" s="61">
        <v>23</v>
      </c>
      <c r="D80" s="61">
        <v>41</v>
      </c>
      <c r="E80" s="253"/>
      <c r="F80" s="253"/>
      <c r="G80" s="253"/>
      <c r="H80" s="253"/>
      <c r="I80" s="253"/>
      <c r="J80" s="253"/>
      <c r="K80" s="253"/>
      <c r="L80" s="253"/>
      <c r="M80" s="253"/>
      <c r="N80" s="253"/>
      <c r="O80" s="232"/>
      <c r="P80" s="232"/>
      <c r="Q80" s="232"/>
      <c r="R80" s="232"/>
      <c r="S80" s="232"/>
      <c r="T80" s="232"/>
      <c r="U80" s="232"/>
    </row>
    <row r="81" spans="1:21" s="225" customFormat="1" ht="17.25">
      <c r="A81" s="61" t="s">
        <v>174</v>
      </c>
      <c r="B81" s="61" t="s">
        <v>175</v>
      </c>
      <c r="C81" s="61">
        <v>21</v>
      </c>
      <c r="D81" s="61">
        <v>41</v>
      </c>
      <c r="E81" s="252"/>
      <c r="F81" s="252" t="s">
        <v>16</v>
      </c>
      <c r="G81" s="252" t="s">
        <v>16</v>
      </c>
      <c r="H81" s="252" t="s">
        <v>16</v>
      </c>
      <c r="I81" s="252" t="s">
        <v>16</v>
      </c>
      <c r="J81" s="252" t="s">
        <v>16</v>
      </c>
      <c r="K81" s="252" t="s">
        <v>16</v>
      </c>
      <c r="L81" s="252" t="s">
        <v>16</v>
      </c>
      <c r="M81" s="252" t="s">
        <v>16</v>
      </c>
      <c r="N81" s="252" t="s">
        <v>16</v>
      </c>
      <c r="O81" s="232"/>
      <c r="P81" s="232"/>
      <c r="Q81" s="232"/>
      <c r="R81" s="232"/>
      <c r="S81" s="232"/>
      <c r="T81" s="232"/>
      <c r="U81" s="232"/>
    </row>
    <row r="82" spans="1:21" s="225" customFormat="1" ht="17.25">
      <c r="A82" s="61" t="s">
        <v>176</v>
      </c>
      <c r="B82" s="61" t="s">
        <v>177</v>
      </c>
      <c r="C82" s="61">
        <v>24</v>
      </c>
      <c r="D82" s="61">
        <v>44</v>
      </c>
      <c r="E82" s="252"/>
      <c r="F82" s="252"/>
      <c r="G82" s="252" t="s">
        <v>23</v>
      </c>
      <c r="H82" s="252"/>
      <c r="I82" s="252"/>
      <c r="J82" s="252"/>
      <c r="K82" s="252" t="s">
        <v>15</v>
      </c>
      <c r="L82" s="252"/>
      <c r="M82" s="252"/>
      <c r="N82" s="252"/>
      <c r="O82" s="232"/>
      <c r="P82" s="232"/>
      <c r="Q82" s="232"/>
      <c r="R82" s="232"/>
      <c r="S82" s="232"/>
      <c r="T82" s="232"/>
      <c r="U82" s="232"/>
    </row>
    <row r="83" spans="1:21" s="225" customFormat="1" ht="17.25">
      <c r="A83" s="61" t="s">
        <v>178</v>
      </c>
      <c r="B83" s="61" t="s">
        <v>179</v>
      </c>
      <c r="C83" s="61">
        <v>27</v>
      </c>
      <c r="D83" s="61">
        <v>50</v>
      </c>
      <c r="E83" s="252"/>
      <c r="F83" s="252" t="s">
        <v>23</v>
      </c>
      <c r="G83" s="252" t="s">
        <v>16</v>
      </c>
      <c r="H83" s="252" t="s">
        <v>16</v>
      </c>
      <c r="I83" s="252" t="s">
        <v>16</v>
      </c>
      <c r="J83" s="252" t="s">
        <v>15</v>
      </c>
      <c r="K83" s="252" t="s">
        <v>16</v>
      </c>
      <c r="L83" s="252" t="s">
        <v>16</v>
      </c>
      <c r="M83" s="252" t="s">
        <v>16</v>
      </c>
      <c r="N83" s="252"/>
      <c r="O83" s="232"/>
      <c r="P83" s="232"/>
      <c r="Q83" s="232"/>
      <c r="R83" s="232"/>
      <c r="S83" s="232"/>
      <c r="T83" s="232"/>
      <c r="U83" s="232"/>
    </row>
    <row r="84" spans="1:21" s="225" customFormat="1" ht="17.25">
      <c r="A84" s="61" t="s">
        <v>180</v>
      </c>
      <c r="B84" s="61" t="s">
        <v>181</v>
      </c>
      <c r="C84" s="61">
        <v>24</v>
      </c>
      <c r="D84" s="61">
        <v>44</v>
      </c>
      <c r="E84" s="252" t="s">
        <v>16</v>
      </c>
      <c r="F84" s="252" t="s">
        <v>16</v>
      </c>
      <c r="G84" s="252" t="s">
        <v>16</v>
      </c>
      <c r="H84" s="252" t="s">
        <v>16</v>
      </c>
      <c r="I84" s="252" t="s">
        <v>15</v>
      </c>
      <c r="J84" s="252" t="s">
        <v>16</v>
      </c>
      <c r="K84" s="252" t="s">
        <v>16</v>
      </c>
      <c r="L84" s="252" t="s">
        <v>16</v>
      </c>
      <c r="M84" s="252" t="s">
        <v>16</v>
      </c>
      <c r="N84" s="252" t="s">
        <v>16</v>
      </c>
      <c r="O84" s="232"/>
      <c r="P84" s="232"/>
      <c r="Q84" s="232"/>
      <c r="R84" s="232"/>
      <c r="S84" s="232"/>
      <c r="T84" s="232"/>
      <c r="U84" s="232"/>
    </row>
    <row r="85" spans="1:21" s="225" customFormat="1" ht="17.25">
      <c r="A85" s="61" t="s">
        <v>182</v>
      </c>
      <c r="B85" s="61" t="s">
        <v>183</v>
      </c>
      <c r="C85" s="61">
        <v>24</v>
      </c>
      <c r="D85" s="61">
        <v>44</v>
      </c>
      <c r="E85" s="252" t="s">
        <v>15</v>
      </c>
      <c r="F85" s="252" t="s">
        <v>16</v>
      </c>
      <c r="G85" s="252" t="s">
        <v>16</v>
      </c>
      <c r="H85" s="252" t="s">
        <v>16</v>
      </c>
      <c r="I85" s="252" t="s">
        <v>16</v>
      </c>
      <c r="J85" s="252" t="s">
        <v>16</v>
      </c>
      <c r="K85" s="252" t="s">
        <v>16</v>
      </c>
      <c r="L85" s="252" t="s">
        <v>16</v>
      </c>
      <c r="M85" s="252" t="s">
        <v>16</v>
      </c>
      <c r="N85" s="252" t="s">
        <v>16</v>
      </c>
      <c r="O85" s="232"/>
      <c r="P85" s="232"/>
      <c r="Q85" s="232"/>
      <c r="R85" s="232"/>
      <c r="S85" s="232"/>
      <c r="T85" s="232"/>
      <c r="U85" s="232"/>
    </row>
    <row r="86" spans="1:21" s="225" customFormat="1" ht="17.25">
      <c r="A86" s="61" t="s">
        <v>184</v>
      </c>
      <c r="B86" s="61" t="s">
        <v>185</v>
      </c>
      <c r="C86" s="61">
        <v>31</v>
      </c>
      <c r="D86" s="61">
        <v>65</v>
      </c>
      <c r="E86" s="252" t="s">
        <v>23</v>
      </c>
      <c r="F86" s="252" t="s">
        <v>16</v>
      </c>
      <c r="G86" s="252" t="s">
        <v>16</v>
      </c>
      <c r="H86" s="252" t="s">
        <v>16</v>
      </c>
      <c r="I86" s="252" t="s">
        <v>15</v>
      </c>
      <c r="J86" s="252" t="s">
        <v>16</v>
      </c>
      <c r="K86" s="252" t="s">
        <v>16</v>
      </c>
      <c r="L86" s="252" t="s">
        <v>16</v>
      </c>
      <c r="M86" s="252" t="s">
        <v>16</v>
      </c>
      <c r="N86" s="252" t="s">
        <v>16</v>
      </c>
      <c r="O86" s="232"/>
      <c r="P86" s="232"/>
      <c r="Q86" s="232"/>
      <c r="R86" s="232"/>
      <c r="S86" s="232"/>
      <c r="T86" s="232"/>
      <c r="U86" s="232"/>
    </row>
    <row r="87" spans="1:21" s="225" customFormat="1" ht="17.25">
      <c r="A87" s="61" t="s">
        <v>186</v>
      </c>
      <c r="B87" s="61" t="s">
        <v>187</v>
      </c>
      <c r="C87" s="61">
        <v>14</v>
      </c>
      <c r="D87" s="61">
        <v>27</v>
      </c>
      <c r="E87" s="252"/>
      <c r="F87" s="252"/>
      <c r="G87" s="252"/>
      <c r="H87" s="252"/>
      <c r="I87" s="252" t="s">
        <v>16</v>
      </c>
      <c r="J87" s="252" t="s">
        <v>16</v>
      </c>
      <c r="K87" s="252" t="s">
        <v>16</v>
      </c>
      <c r="L87" s="252" t="s">
        <v>23</v>
      </c>
      <c r="M87" s="252" t="s">
        <v>16</v>
      </c>
      <c r="N87" s="252"/>
      <c r="O87" s="232"/>
      <c r="P87" s="232"/>
      <c r="Q87" s="232"/>
      <c r="R87" s="232"/>
      <c r="S87" s="232"/>
      <c r="T87" s="232"/>
      <c r="U87" s="232"/>
    </row>
    <row r="88" spans="1:21" s="225" customFormat="1" ht="17.25">
      <c r="A88" s="61" t="s">
        <v>188</v>
      </c>
      <c r="B88" s="61" t="s">
        <v>189</v>
      </c>
      <c r="C88" s="61">
        <v>35</v>
      </c>
      <c r="D88" s="61">
        <v>46</v>
      </c>
      <c r="E88" s="252"/>
      <c r="F88" s="252"/>
      <c r="G88" s="252" t="s">
        <v>16</v>
      </c>
      <c r="H88" s="252" t="s">
        <v>16</v>
      </c>
      <c r="I88" s="252" t="s">
        <v>16</v>
      </c>
      <c r="J88" s="252"/>
      <c r="K88" s="252" t="s">
        <v>16</v>
      </c>
      <c r="L88" s="252" t="s">
        <v>16</v>
      </c>
      <c r="M88" s="252" t="s">
        <v>16</v>
      </c>
      <c r="N88" s="252"/>
      <c r="O88" s="232"/>
      <c r="P88" s="232"/>
      <c r="Q88" s="232"/>
      <c r="R88" s="232"/>
      <c r="S88" s="232"/>
      <c r="T88" s="232"/>
      <c r="U88" s="232"/>
    </row>
    <row r="89" spans="1:21" s="225" customFormat="1" ht="17.25">
      <c r="A89" s="61" t="s">
        <v>190</v>
      </c>
      <c r="B89" s="61" t="s">
        <v>191</v>
      </c>
      <c r="C89" s="61">
        <v>8</v>
      </c>
      <c r="D89" s="61">
        <v>11</v>
      </c>
      <c r="E89" s="252"/>
      <c r="F89" s="252"/>
      <c r="G89" s="252"/>
      <c r="H89" s="252"/>
      <c r="I89" s="252" t="s">
        <v>16</v>
      </c>
      <c r="J89" s="252"/>
      <c r="K89" s="252" t="s">
        <v>16</v>
      </c>
      <c r="L89" s="252"/>
      <c r="M89" s="252" t="s">
        <v>16</v>
      </c>
      <c r="N89" s="252"/>
      <c r="O89" s="232"/>
      <c r="P89" s="232"/>
      <c r="Q89" s="232"/>
      <c r="R89" s="232"/>
      <c r="S89" s="232"/>
      <c r="T89" s="232"/>
      <c r="U89" s="232"/>
    </row>
    <row r="90" spans="1:21" s="225" customFormat="1" ht="17.25">
      <c r="A90" s="61" t="s">
        <v>192</v>
      </c>
      <c r="B90" s="61" t="s">
        <v>193</v>
      </c>
      <c r="C90" s="61">
        <v>37</v>
      </c>
      <c r="D90" s="61">
        <v>53</v>
      </c>
      <c r="E90" s="252"/>
      <c r="F90" s="252"/>
      <c r="G90" s="252" t="s">
        <v>16</v>
      </c>
      <c r="H90" s="252"/>
      <c r="I90" s="252" t="s">
        <v>16</v>
      </c>
      <c r="J90" s="252" t="s">
        <v>16</v>
      </c>
      <c r="K90" s="252" t="s">
        <v>16</v>
      </c>
      <c r="L90" s="252" t="s">
        <v>16</v>
      </c>
      <c r="M90" s="252" t="s">
        <v>16</v>
      </c>
      <c r="N90" s="252"/>
      <c r="O90" s="232"/>
      <c r="P90" s="232"/>
      <c r="Q90" s="232"/>
      <c r="R90" s="232"/>
      <c r="S90" s="232"/>
      <c r="T90" s="232"/>
      <c r="U90" s="232"/>
    </row>
    <row r="91" spans="1:21" s="225" customFormat="1" ht="17.25">
      <c r="A91" s="61" t="s">
        <v>194</v>
      </c>
      <c r="B91" s="61" t="s">
        <v>195</v>
      </c>
      <c r="C91" s="61">
        <v>24</v>
      </c>
      <c r="D91" s="61">
        <v>33</v>
      </c>
      <c r="E91" s="253"/>
      <c r="F91" s="253"/>
      <c r="G91" s="253"/>
      <c r="H91" s="253"/>
      <c r="I91" s="253"/>
      <c r="J91" s="253"/>
      <c r="K91" s="253"/>
      <c r="L91" s="253"/>
      <c r="M91" s="253"/>
      <c r="N91" s="253"/>
      <c r="O91" s="232"/>
      <c r="P91" s="232"/>
      <c r="Q91" s="232"/>
      <c r="R91" s="232"/>
      <c r="S91" s="232"/>
      <c r="T91" s="232"/>
      <c r="U91" s="232"/>
    </row>
    <row r="92" spans="1:21" s="225" customFormat="1" ht="17.25">
      <c r="A92" s="61" t="s">
        <v>196</v>
      </c>
      <c r="B92" s="61" t="s">
        <v>197</v>
      </c>
      <c r="C92" s="61">
        <v>12</v>
      </c>
      <c r="D92" s="61">
        <v>14</v>
      </c>
      <c r="E92" s="252"/>
      <c r="F92" s="252" t="s">
        <v>16</v>
      </c>
      <c r="G92" s="252" t="s">
        <v>16</v>
      </c>
      <c r="H92" s="252" t="s">
        <v>16</v>
      </c>
      <c r="I92" s="252" t="s">
        <v>16</v>
      </c>
      <c r="J92" s="252" t="s">
        <v>16</v>
      </c>
      <c r="K92" s="252" t="s">
        <v>16</v>
      </c>
      <c r="L92" s="252" t="s">
        <v>16</v>
      </c>
      <c r="M92" s="252" t="s">
        <v>16</v>
      </c>
      <c r="N92" s="252" t="s">
        <v>16</v>
      </c>
      <c r="O92" s="232"/>
      <c r="P92" s="232"/>
      <c r="Q92" s="232"/>
      <c r="R92" s="232"/>
      <c r="S92" s="232"/>
      <c r="T92" s="232"/>
      <c r="U92" s="232"/>
    </row>
    <row r="93" spans="1:21" s="225" customFormat="1" ht="17.25">
      <c r="A93" s="61" t="s">
        <v>198</v>
      </c>
      <c r="B93" s="61" t="s">
        <v>199</v>
      </c>
      <c r="C93" s="61">
        <v>12</v>
      </c>
      <c r="D93" s="61">
        <v>63</v>
      </c>
      <c r="E93" s="252"/>
      <c r="F93" s="252"/>
      <c r="G93" s="252" t="s">
        <v>16</v>
      </c>
      <c r="H93" s="252" t="s">
        <v>16</v>
      </c>
      <c r="I93" s="252" t="s">
        <v>16</v>
      </c>
      <c r="J93" s="252" t="s">
        <v>16</v>
      </c>
      <c r="K93" s="252" t="s">
        <v>16</v>
      </c>
      <c r="L93" s="252" t="s">
        <v>16</v>
      </c>
      <c r="M93" s="252" t="s">
        <v>16</v>
      </c>
      <c r="N93" s="252"/>
      <c r="O93" s="232"/>
      <c r="P93" s="232"/>
      <c r="Q93" s="232"/>
      <c r="R93" s="232"/>
      <c r="S93" s="232"/>
      <c r="T93" s="232"/>
      <c r="U93" s="232"/>
    </row>
    <row r="94" spans="1:21" s="225" customFormat="1" ht="17.25">
      <c r="A94" s="61" t="s">
        <v>200</v>
      </c>
      <c r="B94" s="61" t="s">
        <v>201</v>
      </c>
      <c r="C94" s="61">
        <v>12</v>
      </c>
      <c r="D94" s="61">
        <v>14</v>
      </c>
      <c r="E94" s="252"/>
      <c r="F94" s="252"/>
      <c r="G94" s="252"/>
      <c r="H94" s="252"/>
      <c r="I94" s="252"/>
      <c r="J94" s="252"/>
      <c r="K94" s="252"/>
      <c r="L94" s="252"/>
      <c r="M94" s="252"/>
      <c r="N94" s="252"/>
      <c r="O94" s="232"/>
      <c r="P94" s="232"/>
      <c r="Q94" s="232"/>
      <c r="R94" s="232"/>
      <c r="S94" s="232"/>
      <c r="T94" s="232"/>
      <c r="U94" s="232"/>
    </row>
    <row r="95" spans="1:21" s="225" customFormat="1" ht="17.25">
      <c r="A95" s="61" t="s">
        <v>202</v>
      </c>
      <c r="B95" s="61" t="s">
        <v>203</v>
      </c>
      <c r="C95" s="61">
        <v>12</v>
      </c>
      <c r="D95" s="61">
        <v>14</v>
      </c>
      <c r="E95" s="252"/>
      <c r="F95" s="252"/>
      <c r="G95" s="252" t="s">
        <v>16</v>
      </c>
      <c r="H95" s="252" t="s">
        <v>16</v>
      </c>
      <c r="I95" s="252" t="s">
        <v>16</v>
      </c>
      <c r="J95" s="252" t="s">
        <v>16</v>
      </c>
      <c r="K95" s="252" t="s">
        <v>16</v>
      </c>
      <c r="L95" s="252" t="s">
        <v>16</v>
      </c>
      <c r="M95" s="252"/>
      <c r="N95" s="252"/>
      <c r="O95" s="232"/>
      <c r="P95" s="232"/>
      <c r="Q95" s="232"/>
      <c r="R95" s="232"/>
      <c r="S95" s="232"/>
      <c r="T95" s="232"/>
      <c r="U95" s="232"/>
    </row>
    <row r="96" spans="1:21" s="225" customFormat="1" ht="17.25">
      <c r="A96" s="61" t="s">
        <v>204</v>
      </c>
      <c r="B96" s="61" t="s">
        <v>205</v>
      </c>
      <c r="C96" s="61">
        <v>33</v>
      </c>
      <c r="D96" s="61">
        <v>37</v>
      </c>
      <c r="E96" s="252"/>
      <c r="F96" s="252"/>
      <c r="G96" s="252" t="s">
        <v>16</v>
      </c>
      <c r="H96" s="252" t="s">
        <v>23</v>
      </c>
      <c r="I96" s="252" t="s">
        <v>16</v>
      </c>
      <c r="J96" s="252" t="s">
        <v>16</v>
      </c>
      <c r="K96" s="252" t="s">
        <v>16</v>
      </c>
      <c r="L96" s="252" t="s">
        <v>23</v>
      </c>
      <c r="M96" s="252" t="s">
        <v>16</v>
      </c>
      <c r="N96" s="252"/>
      <c r="O96" s="232"/>
      <c r="P96" s="232"/>
      <c r="Q96" s="232"/>
      <c r="R96" s="232"/>
      <c r="S96" s="232"/>
      <c r="T96" s="232"/>
      <c r="U96" s="232"/>
    </row>
    <row r="97" spans="1:21" s="225" customFormat="1" ht="17.25">
      <c r="A97" s="61" t="s">
        <v>206</v>
      </c>
      <c r="B97" s="61" t="s">
        <v>207</v>
      </c>
      <c r="C97" s="61">
        <v>33</v>
      </c>
      <c r="D97" s="61">
        <v>37</v>
      </c>
      <c r="E97" s="253"/>
      <c r="F97" s="253"/>
      <c r="G97" s="253"/>
      <c r="H97" s="253"/>
      <c r="I97" s="253"/>
      <c r="J97" s="253"/>
      <c r="K97" s="253"/>
      <c r="L97" s="253"/>
      <c r="M97" s="253"/>
      <c r="N97" s="253"/>
      <c r="O97" s="232"/>
      <c r="P97" s="232"/>
      <c r="Q97" s="232"/>
      <c r="R97" s="232"/>
      <c r="S97" s="232"/>
      <c r="T97" s="232"/>
      <c r="U97" s="232"/>
    </row>
    <row r="98" spans="1:21" s="225" customFormat="1" ht="17.25">
      <c r="A98" s="61" t="s">
        <v>208</v>
      </c>
      <c r="B98" s="61" t="s">
        <v>209</v>
      </c>
      <c r="C98" s="61">
        <v>8</v>
      </c>
      <c r="D98" s="61">
        <v>11</v>
      </c>
      <c r="E98" s="252"/>
      <c r="F98" s="252" t="s">
        <v>23</v>
      </c>
      <c r="G98" s="252" t="s">
        <v>23</v>
      </c>
      <c r="H98" s="252" t="s">
        <v>23</v>
      </c>
      <c r="I98" s="252" t="s">
        <v>16</v>
      </c>
      <c r="J98" s="252" t="s">
        <v>16</v>
      </c>
      <c r="K98" s="252" t="s">
        <v>16</v>
      </c>
      <c r="L98" s="252" t="s">
        <v>16</v>
      </c>
      <c r="M98" s="252" t="s">
        <v>16</v>
      </c>
      <c r="N98" s="252" t="s">
        <v>16</v>
      </c>
      <c r="O98" s="232"/>
      <c r="P98" s="232"/>
      <c r="Q98" s="232"/>
      <c r="R98" s="232"/>
      <c r="S98" s="232"/>
      <c r="T98" s="232"/>
      <c r="U98" s="232"/>
    </row>
    <row r="99" spans="1:21" s="225" customFormat="1" ht="17.25">
      <c r="A99" s="61" t="s">
        <v>210</v>
      </c>
      <c r="B99" s="61" t="s">
        <v>211</v>
      </c>
      <c r="C99" s="61">
        <v>10</v>
      </c>
      <c r="D99" s="61">
        <v>12</v>
      </c>
      <c r="E99" s="252"/>
      <c r="F99" s="252"/>
      <c r="G99" s="252" t="s">
        <v>16</v>
      </c>
      <c r="H99" s="252" t="s">
        <v>16</v>
      </c>
      <c r="I99" s="252" t="s">
        <v>16</v>
      </c>
      <c r="J99" s="252" t="s">
        <v>16</v>
      </c>
      <c r="K99" s="252" t="s">
        <v>16</v>
      </c>
      <c r="L99" s="252" t="s">
        <v>16</v>
      </c>
      <c r="M99" s="252" t="s">
        <v>16</v>
      </c>
      <c r="N99" s="252"/>
      <c r="O99" s="232"/>
      <c r="P99" s="232"/>
      <c r="Q99" s="232"/>
      <c r="R99" s="232"/>
      <c r="S99" s="232"/>
      <c r="T99" s="232"/>
      <c r="U99" s="232"/>
    </row>
    <row r="100" spans="1:21" s="225" customFormat="1" ht="17.25">
      <c r="A100" s="61" t="s">
        <v>212</v>
      </c>
      <c r="B100" s="61" t="s">
        <v>213</v>
      </c>
      <c r="C100" s="61">
        <v>22</v>
      </c>
      <c r="D100" s="61">
        <v>41</v>
      </c>
      <c r="E100" s="253"/>
      <c r="F100" s="253"/>
      <c r="G100" s="253"/>
      <c r="H100" s="253"/>
      <c r="I100" s="253"/>
      <c r="J100" s="253"/>
      <c r="K100" s="253"/>
      <c r="L100" s="253"/>
      <c r="M100" s="253"/>
      <c r="N100" s="253"/>
      <c r="O100" s="232"/>
      <c r="P100" s="232"/>
      <c r="Q100" s="232"/>
      <c r="R100" s="232"/>
      <c r="S100" s="232"/>
      <c r="T100" s="232"/>
      <c r="U100" s="232"/>
    </row>
    <row r="101" spans="1:21" s="225" customFormat="1" ht="17.25">
      <c r="A101" s="61" t="s">
        <v>214</v>
      </c>
      <c r="B101" s="61" t="s">
        <v>215</v>
      </c>
      <c r="C101" s="61">
        <v>22</v>
      </c>
      <c r="D101" s="61">
        <v>41</v>
      </c>
      <c r="E101" s="253"/>
      <c r="F101" s="253"/>
      <c r="G101" s="253"/>
      <c r="H101" s="253"/>
      <c r="I101" s="253"/>
      <c r="J101" s="253"/>
      <c r="K101" s="253"/>
      <c r="L101" s="253"/>
      <c r="M101" s="253"/>
      <c r="N101" s="253"/>
      <c r="O101" s="232"/>
      <c r="P101" s="232"/>
      <c r="Q101" s="232"/>
      <c r="R101" s="232"/>
      <c r="S101" s="232"/>
      <c r="T101" s="232"/>
      <c r="U101" s="232"/>
    </row>
    <row r="102" spans="1:21" s="225" customFormat="1" ht="17.25">
      <c r="A102" s="61" t="s">
        <v>216</v>
      </c>
      <c r="B102" s="61" t="s">
        <v>217</v>
      </c>
      <c r="C102" s="61">
        <v>28</v>
      </c>
      <c r="D102" s="61">
        <v>54</v>
      </c>
      <c r="E102" s="253"/>
      <c r="F102" s="253"/>
      <c r="G102" s="253"/>
      <c r="H102" s="253"/>
      <c r="I102" s="253"/>
      <c r="J102" s="253"/>
      <c r="K102" s="253"/>
      <c r="L102" s="253"/>
      <c r="M102" s="253"/>
      <c r="N102" s="253"/>
      <c r="O102" s="232"/>
      <c r="P102" s="232"/>
      <c r="Q102" s="232"/>
      <c r="R102" s="232"/>
      <c r="S102" s="232"/>
      <c r="T102" s="232"/>
      <c r="U102" s="232"/>
    </row>
    <row r="103" spans="1:21" s="225" customFormat="1" ht="17.25">
      <c r="A103" s="61" t="s">
        <v>218</v>
      </c>
      <c r="B103" s="61" t="s">
        <v>219</v>
      </c>
      <c r="C103" s="61">
        <v>14</v>
      </c>
      <c r="D103" s="61">
        <v>37</v>
      </c>
      <c r="E103" s="252" t="s">
        <v>23</v>
      </c>
      <c r="F103" s="252"/>
      <c r="G103" s="252" t="s">
        <v>16</v>
      </c>
      <c r="H103" s="252" t="s">
        <v>16</v>
      </c>
      <c r="I103" s="252" t="s">
        <v>15</v>
      </c>
      <c r="J103" s="252" t="s">
        <v>16</v>
      </c>
      <c r="K103" s="252" t="s">
        <v>16</v>
      </c>
      <c r="L103" s="252" t="s">
        <v>16</v>
      </c>
      <c r="M103" s="252" t="s">
        <v>16</v>
      </c>
      <c r="N103" s="252" t="s">
        <v>16</v>
      </c>
      <c r="O103" s="232"/>
      <c r="P103" s="232"/>
      <c r="Q103" s="232"/>
      <c r="R103" s="232"/>
      <c r="S103" s="232"/>
      <c r="T103" s="232"/>
      <c r="U103" s="232"/>
    </row>
    <row r="104" spans="1:21" s="225" customFormat="1" ht="17.25">
      <c r="A104" s="61" t="s">
        <v>220</v>
      </c>
      <c r="B104" s="61" t="s">
        <v>221</v>
      </c>
      <c r="C104" s="61">
        <v>33</v>
      </c>
      <c r="D104" s="61">
        <v>36</v>
      </c>
      <c r="E104" s="252"/>
      <c r="F104" s="252" t="s">
        <v>16</v>
      </c>
      <c r="G104" s="252" t="s">
        <v>16</v>
      </c>
      <c r="H104" s="252" t="s">
        <v>16</v>
      </c>
      <c r="I104" s="252" t="s">
        <v>16</v>
      </c>
      <c r="J104" s="252" t="s">
        <v>16</v>
      </c>
      <c r="K104" s="252" t="s">
        <v>15</v>
      </c>
      <c r="L104" s="252" t="s">
        <v>16</v>
      </c>
      <c r="M104" s="252" t="s">
        <v>16</v>
      </c>
      <c r="N104" s="252" t="s">
        <v>16</v>
      </c>
      <c r="O104" s="232"/>
      <c r="P104" s="232"/>
      <c r="Q104" s="232"/>
      <c r="R104" s="232"/>
      <c r="S104" s="232"/>
      <c r="T104" s="232"/>
      <c r="U104" s="232"/>
    </row>
    <row r="105" spans="1:21" s="225" customFormat="1" ht="17.25">
      <c r="A105" s="61" t="s">
        <v>222</v>
      </c>
      <c r="B105" s="61" t="s">
        <v>223</v>
      </c>
      <c r="C105" s="61">
        <v>14</v>
      </c>
      <c r="D105" s="61">
        <v>36</v>
      </c>
      <c r="E105" s="252" t="s">
        <v>23</v>
      </c>
      <c r="F105" s="252"/>
      <c r="G105" s="252" t="s">
        <v>16</v>
      </c>
      <c r="H105" s="252" t="s">
        <v>15</v>
      </c>
      <c r="I105" s="252" t="s">
        <v>16</v>
      </c>
      <c r="J105" s="252" t="s">
        <v>16</v>
      </c>
      <c r="K105" s="252" t="s">
        <v>16</v>
      </c>
      <c r="L105" s="252" t="s">
        <v>16</v>
      </c>
      <c r="M105" s="252" t="s">
        <v>16</v>
      </c>
      <c r="N105" s="252"/>
      <c r="O105" s="232"/>
      <c r="P105" s="232"/>
      <c r="Q105" s="232"/>
      <c r="R105" s="232"/>
      <c r="S105" s="232"/>
      <c r="T105" s="232"/>
      <c r="U105" s="232"/>
    </row>
    <row r="106" spans="1:21" s="225" customFormat="1" ht="17.25">
      <c r="A106" s="61" t="s">
        <v>224</v>
      </c>
      <c r="B106" s="61" t="s">
        <v>225</v>
      </c>
      <c r="C106" s="61">
        <v>13</v>
      </c>
      <c r="D106" s="61">
        <v>14</v>
      </c>
      <c r="E106" s="252"/>
      <c r="F106" s="252" t="s">
        <v>16</v>
      </c>
      <c r="G106" s="252" t="s">
        <v>16</v>
      </c>
      <c r="H106" s="252" t="s">
        <v>15</v>
      </c>
      <c r="I106" s="252" t="s">
        <v>16</v>
      </c>
      <c r="J106" s="252" t="s">
        <v>16</v>
      </c>
      <c r="K106" s="252" t="s">
        <v>16</v>
      </c>
      <c r="L106" s="252" t="s">
        <v>16</v>
      </c>
      <c r="M106" s="252" t="s">
        <v>16</v>
      </c>
      <c r="N106" s="252"/>
      <c r="O106" s="232"/>
      <c r="P106" s="232"/>
      <c r="Q106" s="232"/>
      <c r="R106" s="232"/>
      <c r="S106" s="232"/>
      <c r="T106" s="232"/>
      <c r="U106" s="232"/>
    </row>
    <row r="107" spans="1:21" s="225" customFormat="1" ht="17.25">
      <c r="A107" s="61" t="s">
        <v>226</v>
      </c>
      <c r="B107" s="61" t="s">
        <v>227</v>
      </c>
      <c r="C107" s="61">
        <v>5</v>
      </c>
      <c r="D107" s="61">
        <v>9</v>
      </c>
      <c r="E107" s="252"/>
      <c r="F107" s="252"/>
      <c r="G107" s="252"/>
      <c r="H107" s="252"/>
      <c r="I107" s="252"/>
      <c r="J107" s="252"/>
      <c r="K107" s="252" t="s">
        <v>16</v>
      </c>
      <c r="L107" s="252"/>
      <c r="M107" s="252"/>
      <c r="N107" s="252"/>
      <c r="O107" s="232"/>
      <c r="P107" s="232"/>
      <c r="Q107" s="232"/>
      <c r="R107" s="232"/>
      <c r="S107" s="232"/>
      <c r="T107" s="232"/>
      <c r="U107" s="232"/>
    </row>
    <row r="108" spans="1:21" s="225" customFormat="1" ht="17.25">
      <c r="A108" s="61" t="s">
        <v>228</v>
      </c>
      <c r="B108" s="61" t="s">
        <v>229</v>
      </c>
      <c r="C108" s="61">
        <v>5</v>
      </c>
      <c r="D108" s="61">
        <v>9</v>
      </c>
      <c r="E108" s="252"/>
      <c r="F108" s="252"/>
      <c r="G108" s="252"/>
      <c r="H108" s="252" t="s">
        <v>16</v>
      </c>
      <c r="I108" s="252" t="s">
        <v>16</v>
      </c>
      <c r="J108" s="252" t="s">
        <v>16</v>
      </c>
      <c r="K108" s="252" t="s">
        <v>16</v>
      </c>
      <c r="L108" s="252"/>
      <c r="M108" s="252"/>
      <c r="N108" s="252"/>
      <c r="O108" s="232"/>
      <c r="P108" s="232"/>
      <c r="Q108" s="232"/>
      <c r="R108" s="232"/>
      <c r="S108" s="232"/>
      <c r="T108" s="232"/>
      <c r="U108" s="232"/>
    </row>
    <row r="109" spans="1:21" s="225" customFormat="1" ht="17.25">
      <c r="A109" s="61" t="s">
        <v>230</v>
      </c>
      <c r="B109" s="61" t="s">
        <v>231</v>
      </c>
      <c r="C109" s="61">
        <v>36</v>
      </c>
      <c r="D109" s="61">
        <v>52</v>
      </c>
      <c r="E109" s="252"/>
      <c r="F109" s="252"/>
      <c r="G109" s="252" t="s">
        <v>23</v>
      </c>
      <c r="H109" s="252"/>
      <c r="I109" s="252" t="s">
        <v>16</v>
      </c>
      <c r="J109" s="252" t="s">
        <v>16</v>
      </c>
      <c r="K109" s="252" t="s">
        <v>16</v>
      </c>
      <c r="L109" s="252" t="s">
        <v>16</v>
      </c>
      <c r="M109" s="252" t="s">
        <v>16</v>
      </c>
      <c r="N109" s="252"/>
      <c r="O109" s="232"/>
      <c r="P109" s="232"/>
      <c r="Q109" s="232"/>
      <c r="R109" s="232"/>
      <c r="S109" s="232"/>
      <c r="T109" s="232"/>
      <c r="U109" s="232"/>
    </row>
    <row r="110" spans="1:21" s="225" customFormat="1" ht="17.25">
      <c r="A110" s="61" t="s">
        <v>232</v>
      </c>
      <c r="B110" s="61" t="s">
        <v>233</v>
      </c>
      <c r="C110" s="61">
        <v>35</v>
      </c>
      <c r="D110" s="61">
        <v>46</v>
      </c>
      <c r="E110" s="252"/>
      <c r="F110" s="252"/>
      <c r="G110" s="252"/>
      <c r="H110" s="252"/>
      <c r="I110" s="252" t="s">
        <v>16</v>
      </c>
      <c r="J110" s="252" t="s">
        <v>16</v>
      </c>
      <c r="K110" s="252" t="s">
        <v>16</v>
      </c>
      <c r="L110" s="252"/>
      <c r="M110" s="252" t="s">
        <v>16</v>
      </c>
      <c r="N110" s="252"/>
      <c r="O110" s="232"/>
      <c r="P110" s="232"/>
      <c r="Q110" s="232"/>
      <c r="R110" s="232"/>
      <c r="S110" s="232"/>
      <c r="T110" s="232"/>
      <c r="U110" s="232"/>
    </row>
    <row r="111" spans="1:21" s="225" customFormat="1" ht="17.25">
      <c r="A111" s="61" t="s">
        <v>234</v>
      </c>
      <c r="B111" s="61" t="s">
        <v>235</v>
      </c>
      <c r="C111" s="61">
        <v>39</v>
      </c>
      <c r="D111" s="61">
        <v>53</v>
      </c>
      <c r="E111" s="252"/>
      <c r="F111" s="252" t="s">
        <v>23</v>
      </c>
      <c r="G111" s="252" t="s">
        <v>23</v>
      </c>
      <c r="H111" s="252" t="s">
        <v>23</v>
      </c>
      <c r="I111" s="252" t="s">
        <v>16</v>
      </c>
      <c r="J111" s="252" t="s">
        <v>16</v>
      </c>
      <c r="K111" s="252" t="s">
        <v>16</v>
      </c>
      <c r="L111" s="252" t="s">
        <v>16</v>
      </c>
      <c r="M111" s="252" t="s">
        <v>16</v>
      </c>
      <c r="N111" s="252"/>
      <c r="O111" s="232"/>
      <c r="P111" s="232"/>
      <c r="Q111" s="232"/>
      <c r="R111" s="232"/>
      <c r="S111" s="232"/>
      <c r="T111" s="232"/>
      <c r="U111" s="232"/>
    </row>
    <row r="112" spans="1:21" s="225" customFormat="1" ht="17.25">
      <c r="A112" s="61" t="s">
        <v>236</v>
      </c>
      <c r="B112" s="61" t="s">
        <v>237</v>
      </c>
      <c r="C112" s="61">
        <v>14</v>
      </c>
      <c r="D112" s="61">
        <v>28</v>
      </c>
      <c r="E112" s="253"/>
      <c r="F112" s="253"/>
      <c r="G112" s="253"/>
      <c r="H112" s="253"/>
      <c r="I112" s="253"/>
      <c r="J112" s="253"/>
      <c r="K112" s="253"/>
      <c r="L112" s="253"/>
      <c r="M112" s="253"/>
      <c r="N112" s="253"/>
      <c r="O112" s="232"/>
      <c r="P112" s="232"/>
      <c r="Q112" s="232"/>
      <c r="R112" s="232"/>
      <c r="S112" s="232"/>
      <c r="T112" s="232"/>
      <c r="U112" s="232"/>
    </row>
    <row r="113" spans="1:21" s="225" customFormat="1" ht="17.25">
      <c r="A113" s="61" t="s">
        <v>238</v>
      </c>
      <c r="B113" s="61" t="s">
        <v>239</v>
      </c>
      <c r="C113" s="61">
        <v>14</v>
      </c>
      <c r="D113" s="61">
        <v>28</v>
      </c>
      <c r="E113" s="252" t="s">
        <v>16</v>
      </c>
      <c r="F113" s="252" t="s">
        <v>15</v>
      </c>
      <c r="G113" s="252" t="s">
        <v>16</v>
      </c>
      <c r="H113" s="252" t="s">
        <v>16</v>
      </c>
      <c r="I113" s="252" t="s">
        <v>16</v>
      </c>
      <c r="J113" s="252" t="s">
        <v>16</v>
      </c>
      <c r="K113" s="252" t="s">
        <v>16</v>
      </c>
      <c r="L113" s="252" t="s">
        <v>16</v>
      </c>
      <c r="M113" s="252" t="s">
        <v>16</v>
      </c>
      <c r="N113" s="252" t="s">
        <v>16</v>
      </c>
      <c r="O113" s="232"/>
      <c r="P113" s="232"/>
      <c r="Q113" s="232"/>
      <c r="R113" s="232"/>
      <c r="S113" s="232"/>
      <c r="T113" s="232"/>
      <c r="U113" s="232"/>
    </row>
    <row r="114" spans="1:21" s="225" customFormat="1" ht="17.25">
      <c r="A114" s="61" t="s">
        <v>240</v>
      </c>
      <c r="B114" s="61" t="s">
        <v>241</v>
      </c>
      <c r="C114" s="61">
        <v>27</v>
      </c>
      <c r="D114" s="61">
        <v>50</v>
      </c>
      <c r="E114" s="252" t="s">
        <v>16</v>
      </c>
      <c r="F114" s="252" t="s">
        <v>16</v>
      </c>
      <c r="G114" s="252" t="s">
        <v>16</v>
      </c>
      <c r="H114" s="252" t="s">
        <v>16</v>
      </c>
      <c r="I114" s="252" t="s">
        <v>16</v>
      </c>
      <c r="J114" s="252" t="s">
        <v>15</v>
      </c>
      <c r="K114" s="252" t="s">
        <v>16</v>
      </c>
      <c r="L114" s="252" t="s">
        <v>16</v>
      </c>
      <c r="M114" s="252" t="s">
        <v>16</v>
      </c>
      <c r="N114" s="252" t="s">
        <v>16</v>
      </c>
      <c r="O114" s="232"/>
      <c r="P114" s="232"/>
      <c r="Q114" s="232"/>
      <c r="R114" s="232"/>
      <c r="S114" s="232"/>
      <c r="T114" s="232"/>
      <c r="U114" s="232"/>
    </row>
    <row r="115" spans="1:21" s="225" customFormat="1" ht="17.25">
      <c r="A115" s="61" t="s">
        <v>242</v>
      </c>
      <c r="B115" s="61" t="s">
        <v>243</v>
      </c>
      <c r="C115" s="61">
        <v>37</v>
      </c>
      <c r="D115" s="61">
        <v>48</v>
      </c>
      <c r="E115" s="252"/>
      <c r="F115" s="252"/>
      <c r="G115" s="252"/>
      <c r="H115" s="252"/>
      <c r="I115" s="252"/>
      <c r="J115" s="252" t="s">
        <v>16</v>
      </c>
      <c r="K115" s="252"/>
      <c r="L115" s="252"/>
      <c r="M115" s="252"/>
      <c r="N115" s="252"/>
      <c r="O115" s="232"/>
      <c r="P115" s="232"/>
      <c r="Q115" s="232"/>
      <c r="R115" s="232"/>
      <c r="S115" s="232"/>
      <c r="T115" s="232"/>
      <c r="U115" s="232"/>
    </row>
    <row r="116" spans="1:21" s="225" customFormat="1" ht="17.25">
      <c r="A116" s="61" t="s">
        <v>244</v>
      </c>
      <c r="B116" s="61" t="s">
        <v>245</v>
      </c>
      <c r="C116" s="61">
        <v>20</v>
      </c>
      <c r="D116" s="61">
        <v>39</v>
      </c>
      <c r="E116" s="252"/>
      <c r="F116" s="252"/>
      <c r="G116" s="252" t="s">
        <v>16</v>
      </c>
      <c r="H116" s="252"/>
      <c r="I116" s="252" t="s">
        <v>16</v>
      </c>
      <c r="J116" s="252" t="s">
        <v>23</v>
      </c>
      <c r="K116" s="252" t="s">
        <v>16</v>
      </c>
      <c r="L116" s="252"/>
      <c r="M116" s="252"/>
      <c r="N116" s="252"/>
      <c r="O116" s="232"/>
      <c r="P116" s="232"/>
      <c r="Q116" s="232"/>
      <c r="R116" s="232"/>
      <c r="S116" s="232"/>
      <c r="T116" s="232"/>
      <c r="U116" s="232"/>
    </row>
    <row r="117" spans="1:21" s="225" customFormat="1" ht="17.25">
      <c r="A117" s="61" t="s">
        <v>246</v>
      </c>
      <c r="B117" s="61" t="s">
        <v>247</v>
      </c>
      <c r="C117" s="61">
        <v>32</v>
      </c>
      <c r="D117" s="61">
        <v>62</v>
      </c>
      <c r="E117" s="252" t="s">
        <v>23</v>
      </c>
      <c r="F117" s="252" t="s">
        <v>16</v>
      </c>
      <c r="G117" s="252" t="s">
        <v>16</v>
      </c>
      <c r="H117" s="252" t="s">
        <v>16</v>
      </c>
      <c r="I117" s="252" t="s">
        <v>16</v>
      </c>
      <c r="J117" s="252" t="s">
        <v>15</v>
      </c>
      <c r="K117" s="252" t="s">
        <v>16</v>
      </c>
      <c r="L117" s="252" t="s">
        <v>16</v>
      </c>
      <c r="M117" s="252" t="s">
        <v>16</v>
      </c>
      <c r="N117" s="252" t="s">
        <v>23</v>
      </c>
      <c r="O117" s="232"/>
      <c r="P117" s="232"/>
      <c r="Q117" s="232"/>
      <c r="R117" s="232"/>
      <c r="S117" s="232"/>
      <c r="T117" s="232"/>
      <c r="U117" s="232"/>
    </row>
    <row r="118" spans="1:21" s="225" customFormat="1" ht="17.25">
      <c r="A118" s="61" t="s">
        <v>248</v>
      </c>
      <c r="B118" s="61" t="s">
        <v>249</v>
      </c>
      <c r="C118" s="61">
        <v>32</v>
      </c>
      <c r="D118" s="61">
        <v>63</v>
      </c>
      <c r="E118" s="252"/>
      <c r="F118" s="252" t="s">
        <v>23</v>
      </c>
      <c r="G118" s="252" t="s">
        <v>16</v>
      </c>
      <c r="H118" s="252" t="s">
        <v>16</v>
      </c>
      <c r="I118" s="252" t="s">
        <v>16</v>
      </c>
      <c r="J118" s="252" t="s">
        <v>16</v>
      </c>
      <c r="K118" s="252" t="s">
        <v>16</v>
      </c>
      <c r="L118" s="252" t="s">
        <v>16</v>
      </c>
      <c r="M118" s="252" t="s">
        <v>16</v>
      </c>
      <c r="N118" s="252" t="s">
        <v>23</v>
      </c>
      <c r="O118" s="232"/>
      <c r="P118" s="232"/>
      <c r="Q118" s="232"/>
      <c r="R118" s="232"/>
      <c r="S118" s="232"/>
      <c r="T118" s="232"/>
      <c r="U118" s="232"/>
    </row>
    <row r="119" spans="1:21" s="225" customFormat="1" ht="17.25">
      <c r="A119" s="61" t="s">
        <v>250</v>
      </c>
      <c r="B119" s="61" t="s">
        <v>251</v>
      </c>
      <c r="C119" s="61">
        <v>32</v>
      </c>
      <c r="D119" s="61">
        <v>62</v>
      </c>
      <c r="E119" s="252"/>
      <c r="F119" s="252" t="s">
        <v>16</v>
      </c>
      <c r="G119" s="252" t="s">
        <v>16</v>
      </c>
      <c r="H119" s="252" t="s">
        <v>16</v>
      </c>
      <c r="I119" s="252" t="s">
        <v>16</v>
      </c>
      <c r="J119" s="252" t="s">
        <v>16</v>
      </c>
      <c r="K119" s="252" t="s">
        <v>16</v>
      </c>
      <c r="L119" s="252" t="s">
        <v>16</v>
      </c>
      <c r="M119" s="252" t="s">
        <v>16</v>
      </c>
      <c r="N119" s="252"/>
      <c r="O119" s="232"/>
      <c r="P119" s="232"/>
      <c r="Q119" s="232"/>
      <c r="R119" s="232"/>
      <c r="S119" s="232"/>
      <c r="T119" s="232"/>
      <c r="U119" s="232"/>
    </row>
    <row r="120" spans="1:21" s="225" customFormat="1" ht="17.25">
      <c r="A120" s="61" t="s">
        <v>252</v>
      </c>
      <c r="B120" s="61" t="s">
        <v>253</v>
      </c>
      <c r="C120" s="61">
        <v>15</v>
      </c>
      <c r="D120" s="61">
        <v>28</v>
      </c>
      <c r="E120" s="252" t="s">
        <v>16</v>
      </c>
      <c r="F120" s="252" t="s">
        <v>16</v>
      </c>
      <c r="G120" s="252" t="s">
        <v>16</v>
      </c>
      <c r="H120" s="252" t="s">
        <v>16</v>
      </c>
      <c r="I120" s="252" t="s">
        <v>16</v>
      </c>
      <c r="J120" s="252" t="s">
        <v>16</v>
      </c>
      <c r="K120" s="252" t="s">
        <v>16</v>
      </c>
      <c r="L120" s="252" t="s">
        <v>16</v>
      </c>
      <c r="M120" s="252" t="s">
        <v>16</v>
      </c>
      <c r="N120" s="252" t="s">
        <v>16</v>
      </c>
      <c r="O120" s="232"/>
      <c r="P120" s="232"/>
      <c r="Q120" s="232"/>
      <c r="R120" s="232"/>
      <c r="S120" s="232"/>
      <c r="T120" s="232"/>
      <c r="U120" s="232"/>
    </row>
    <row r="121" spans="1:21" s="225" customFormat="1" ht="17.25">
      <c r="A121" s="61" t="s">
        <v>254</v>
      </c>
      <c r="B121" s="61" t="s">
        <v>255</v>
      </c>
      <c r="C121" s="61">
        <v>14</v>
      </c>
      <c r="D121" s="61">
        <v>37</v>
      </c>
      <c r="E121" s="252" t="s">
        <v>16</v>
      </c>
      <c r="F121" s="252" t="s">
        <v>16</v>
      </c>
      <c r="G121" s="252" t="s">
        <v>16</v>
      </c>
      <c r="H121" s="252" t="s">
        <v>16</v>
      </c>
      <c r="I121" s="252" t="s">
        <v>16</v>
      </c>
      <c r="J121" s="252" t="s">
        <v>15</v>
      </c>
      <c r="K121" s="252" t="s">
        <v>16</v>
      </c>
      <c r="L121" s="252" t="s">
        <v>16</v>
      </c>
      <c r="M121" s="252" t="s">
        <v>16</v>
      </c>
      <c r="N121" s="252" t="s">
        <v>16</v>
      </c>
      <c r="O121" s="232"/>
      <c r="P121" s="232"/>
      <c r="Q121" s="232"/>
      <c r="R121" s="232"/>
      <c r="S121" s="232"/>
      <c r="T121" s="232"/>
      <c r="U121" s="232"/>
    </row>
    <row r="122" spans="1:21" s="225" customFormat="1" ht="17.25">
      <c r="A122" s="61" t="s">
        <v>256</v>
      </c>
      <c r="B122" s="61" t="s">
        <v>257</v>
      </c>
      <c r="C122" s="61">
        <v>14</v>
      </c>
      <c r="D122" s="61">
        <v>37</v>
      </c>
      <c r="E122" s="252"/>
      <c r="F122" s="252" t="s">
        <v>15</v>
      </c>
      <c r="G122" s="252" t="s">
        <v>16</v>
      </c>
      <c r="H122" s="252" t="s">
        <v>16</v>
      </c>
      <c r="I122" s="252" t="s">
        <v>16</v>
      </c>
      <c r="J122" s="252" t="s">
        <v>16</v>
      </c>
      <c r="K122" s="252" t="s">
        <v>16</v>
      </c>
      <c r="L122" s="252" t="s">
        <v>16</v>
      </c>
      <c r="M122" s="252" t="s">
        <v>16</v>
      </c>
      <c r="N122" s="252" t="s">
        <v>16</v>
      </c>
      <c r="O122" s="232"/>
      <c r="P122" s="232"/>
      <c r="Q122" s="232"/>
      <c r="R122" s="232"/>
      <c r="S122" s="232"/>
      <c r="T122" s="232"/>
      <c r="U122" s="232"/>
    </row>
    <row r="123" spans="1:21" s="225" customFormat="1" ht="17.25">
      <c r="A123" s="61" t="s">
        <v>258</v>
      </c>
      <c r="B123" s="61" t="s">
        <v>259</v>
      </c>
      <c r="C123" s="61">
        <v>33</v>
      </c>
      <c r="D123" s="61">
        <v>36</v>
      </c>
      <c r="E123" s="252"/>
      <c r="F123" s="252" t="s">
        <v>16</v>
      </c>
      <c r="G123" s="252" t="s">
        <v>16</v>
      </c>
      <c r="H123" s="252" t="s">
        <v>16</v>
      </c>
      <c r="I123" s="252" t="s">
        <v>16</v>
      </c>
      <c r="J123" s="252" t="s">
        <v>16</v>
      </c>
      <c r="K123" s="252" t="s">
        <v>16</v>
      </c>
      <c r="L123" s="252" t="s">
        <v>16</v>
      </c>
      <c r="M123" s="252" t="s">
        <v>16</v>
      </c>
      <c r="N123" s="252" t="s">
        <v>16</v>
      </c>
      <c r="O123" s="232"/>
      <c r="P123" s="232"/>
      <c r="Q123" s="232"/>
      <c r="R123" s="232"/>
      <c r="S123" s="232"/>
      <c r="T123" s="232"/>
      <c r="U123" s="232"/>
    </row>
    <row r="124" spans="1:21" s="225" customFormat="1" ht="17.25">
      <c r="A124" s="61" t="s">
        <v>260</v>
      </c>
      <c r="B124" s="61" t="s">
        <v>261</v>
      </c>
      <c r="C124" s="61">
        <v>33</v>
      </c>
      <c r="D124" s="61">
        <v>37</v>
      </c>
      <c r="E124" s="252"/>
      <c r="F124" s="252"/>
      <c r="G124" s="252" t="s">
        <v>16</v>
      </c>
      <c r="H124" s="252"/>
      <c r="I124" s="252" t="s">
        <v>16</v>
      </c>
      <c r="J124" s="252" t="s">
        <v>16</v>
      </c>
      <c r="K124" s="252" t="s">
        <v>16</v>
      </c>
      <c r="L124" s="252" t="s">
        <v>16</v>
      </c>
      <c r="M124" s="252" t="s">
        <v>16</v>
      </c>
      <c r="N124" s="252"/>
      <c r="O124" s="232"/>
      <c r="P124" s="232"/>
      <c r="Q124" s="232"/>
      <c r="R124" s="232"/>
      <c r="S124" s="232"/>
      <c r="T124" s="232"/>
      <c r="U124" s="232"/>
    </row>
    <row r="125" spans="1:21" s="225" customFormat="1" ht="17.25">
      <c r="A125" s="61" t="s">
        <v>262</v>
      </c>
      <c r="B125" s="61" t="s">
        <v>263</v>
      </c>
      <c r="C125" s="61">
        <v>33</v>
      </c>
      <c r="D125" s="61">
        <v>37</v>
      </c>
      <c r="E125" s="253"/>
      <c r="F125" s="253"/>
      <c r="G125" s="253"/>
      <c r="H125" s="253"/>
      <c r="I125" s="253"/>
      <c r="J125" s="253"/>
      <c r="K125" s="253"/>
      <c r="L125" s="253"/>
      <c r="M125" s="253"/>
      <c r="N125" s="253"/>
      <c r="O125" s="232"/>
      <c r="P125" s="232"/>
      <c r="Q125" s="232"/>
      <c r="R125" s="232"/>
      <c r="S125" s="232"/>
      <c r="T125" s="232"/>
      <c r="U125" s="232"/>
    </row>
    <row r="126" spans="1:21" s="225" customFormat="1" ht="17.25">
      <c r="A126" s="61" t="s">
        <v>264</v>
      </c>
      <c r="B126" s="61" t="s">
        <v>265</v>
      </c>
      <c r="C126" s="61">
        <v>14</v>
      </c>
      <c r="D126" s="61">
        <v>27</v>
      </c>
      <c r="E126" s="252"/>
      <c r="F126" s="252" t="s">
        <v>15</v>
      </c>
      <c r="G126" s="252" t="s">
        <v>16</v>
      </c>
      <c r="H126" s="252" t="s">
        <v>16</v>
      </c>
      <c r="I126" s="252" t="s">
        <v>16</v>
      </c>
      <c r="J126" s="252" t="s">
        <v>16</v>
      </c>
      <c r="K126" s="252" t="s">
        <v>16</v>
      </c>
      <c r="L126" s="252" t="s">
        <v>16</v>
      </c>
      <c r="M126" s="252" t="s">
        <v>16</v>
      </c>
      <c r="N126" s="252" t="s">
        <v>16</v>
      </c>
      <c r="O126" s="232"/>
      <c r="P126" s="232"/>
      <c r="Q126" s="232"/>
      <c r="R126" s="232"/>
      <c r="S126" s="232"/>
      <c r="T126" s="232"/>
      <c r="U126" s="232"/>
    </row>
    <row r="127" spans="1:21" s="225" customFormat="1" ht="17.25">
      <c r="A127" s="61" t="s">
        <v>266</v>
      </c>
      <c r="B127" s="61" t="s">
        <v>267</v>
      </c>
      <c r="C127" s="61">
        <v>21</v>
      </c>
      <c r="D127" s="61">
        <v>29</v>
      </c>
      <c r="E127" s="252"/>
      <c r="F127" s="252"/>
      <c r="G127" s="252" t="s">
        <v>16</v>
      </c>
      <c r="H127" s="252" t="s">
        <v>23</v>
      </c>
      <c r="I127" s="252" t="s">
        <v>16</v>
      </c>
      <c r="J127" s="252" t="s">
        <v>16</v>
      </c>
      <c r="K127" s="252" t="s">
        <v>16</v>
      </c>
      <c r="L127" s="252" t="s">
        <v>16</v>
      </c>
      <c r="M127" s="252" t="s">
        <v>16</v>
      </c>
      <c r="N127" s="252"/>
      <c r="O127" s="232"/>
      <c r="P127" s="232"/>
      <c r="Q127" s="232"/>
      <c r="R127" s="232"/>
      <c r="S127" s="232"/>
      <c r="T127" s="232"/>
      <c r="U127" s="232"/>
    </row>
    <row r="128" spans="1:21" s="225" customFormat="1" ht="17.25">
      <c r="A128" s="61" t="s">
        <v>268</v>
      </c>
      <c r="B128" s="61" t="s">
        <v>269</v>
      </c>
      <c r="C128" s="61">
        <v>35</v>
      </c>
      <c r="D128" s="61">
        <v>46</v>
      </c>
      <c r="E128" s="252"/>
      <c r="F128" s="252"/>
      <c r="G128" s="252"/>
      <c r="H128" s="252"/>
      <c r="I128" s="252" t="s">
        <v>16</v>
      </c>
      <c r="J128" s="252"/>
      <c r="K128" s="252" t="s">
        <v>16</v>
      </c>
      <c r="L128" s="252" t="s">
        <v>23</v>
      </c>
      <c r="M128" s="252" t="s">
        <v>16</v>
      </c>
      <c r="N128" s="252"/>
      <c r="O128" s="232"/>
      <c r="P128" s="232"/>
      <c r="Q128" s="232"/>
      <c r="R128" s="232"/>
      <c r="S128" s="232"/>
      <c r="T128" s="232"/>
      <c r="U128" s="232"/>
    </row>
    <row r="129" spans="1:21" s="225" customFormat="1" ht="17.25">
      <c r="A129" s="61" t="s">
        <v>270</v>
      </c>
      <c r="B129" s="61" t="s">
        <v>271</v>
      </c>
      <c r="C129" s="61">
        <v>21</v>
      </c>
      <c r="D129" s="61">
        <v>40</v>
      </c>
      <c r="E129" s="252"/>
      <c r="F129" s="252"/>
      <c r="G129" s="252" t="s">
        <v>16</v>
      </c>
      <c r="H129" s="252" t="s">
        <v>16</v>
      </c>
      <c r="I129" s="252" t="s">
        <v>16</v>
      </c>
      <c r="J129" s="252" t="s">
        <v>16</v>
      </c>
      <c r="K129" s="252" t="s">
        <v>16</v>
      </c>
      <c r="L129" s="252" t="s">
        <v>16</v>
      </c>
      <c r="M129" s="252" t="s">
        <v>16</v>
      </c>
      <c r="N129" s="252"/>
      <c r="O129" s="232"/>
      <c r="P129" s="232"/>
      <c r="Q129" s="232"/>
      <c r="R129" s="232"/>
      <c r="S129" s="232"/>
      <c r="T129" s="232"/>
      <c r="U129" s="232"/>
    </row>
    <row r="130" spans="1:21" s="225" customFormat="1" ht="17.25">
      <c r="A130" s="61" t="s">
        <v>272</v>
      </c>
      <c r="B130" s="61" t="s">
        <v>273</v>
      </c>
      <c r="C130" s="61">
        <v>16</v>
      </c>
      <c r="D130" s="61">
        <v>29</v>
      </c>
      <c r="E130" s="252" t="s">
        <v>23</v>
      </c>
      <c r="F130" s="252" t="s">
        <v>16</v>
      </c>
      <c r="G130" s="252" t="s">
        <v>16</v>
      </c>
      <c r="H130" s="252" t="s">
        <v>16</v>
      </c>
      <c r="I130" s="252" t="s">
        <v>16</v>
      </c>
      <c r="J130" s="252" t="s">
        <v>16</v>
      </c>
      <c r="K130" s="252" t="s">
        <v>16</v>
      </c>
      <c r="L130" s="252" t="s">
        <v>16</v>
      </c>
      <c r="M130" s="252" t="s">
        <v>16</v>
      </c>
      <c r="N130" s="252" t="s">
        <v>16</v>
      </c>
      <c r="O130" s="232"/>
      <c r="P130" s="232"/>
      <c r="Q130" s="232"/>
      <c r="R130" s="232"/>
      <c r="S130" s="232"/>
      <c r="T130" s="232"/>
      <c r="U130" s="232"/>
    </row>
    <row r="131" spans="1:21" s="225" customFormat="1" ht="17.25">
      <c r="A131" s="61" t="s">
        <v>274</v>
      </c>
      <c r="B131" s="61" t="s">
        <v>275</v>
      </c>
      <c r="C131" s="61">
        <v>15</v>
      </c>
      <c r="D131" s="61">
        <v>29</v>
      </c>
      <c r="E131" s="252" t="s">
        <v>16</v>
      </c>
      <c r="F131" s="252" t="s">
        <v>16</v>
      </c>
      <c r="G131" s="252" t="s">
        <v>16</v>
      </c>
      <c r="H131" s="252" t="s">
        <v>16</v>
      </c>
      <c r="I131" s="252" t="s">
        <v>15</v>
      </c>
      <c r="J131" s="252" t="s">
        <v>16</v>
      </c>
      <c r="K131" s="252" t="s">
        <v>16</v>
      </c>
      <c r="L131" s="252" t="s">
        <v>16</v>
      </c>
      <c r="M131" s="252" t="s">
        <v>16</v>
      </c>
      <c r="N131" s="252"/>
      <c r="O131" s="232"/>
      <c r="P131" s="232"/>
      <c r="Q131" s="232"/>
      <c r="R131" s="232"/>
      <c r="S131" s="232"/>
      <c r="T131" s="232"/>
      <c r="U131" s="232"/>
    </row>
    <row r="132" spans="1:21" s="225" customFormat="1" ht="17.25">
      <c r="A132" s="61" t="s">
        <v>276</v>
      </c>
      <c r="B132" s="61" t="s">
        <v>277</v>
      </c>
      <c r="C132" s="61">
        <v>37</v>
      </c>
      <c r="D132" s="61">
        <v>48</v>
      </c>
      <c r="E132" s="252"/>
      <c r="F132" s="252"/>
      <c r="G132" s="252"/>
      <c r="H132" s="252" t="s">
        <v>23</v>
      </c>
      <c r="I132" s="252" t="s">
        <v>23</v>
      </c>
      <c r="J132" s="252" t="s">
        <v>16</v>
      </c>
      <c r="K132" s="252" t="s">
        <v>16</v>
      </c>
      <c r="L132" s="252" t="s">
        <v>16</v>
      </c>
      <c r="M132" s="252" t="s">
        <v>16</v>
      </c>
      <c r="N132" s="252" t="s">
        <v>16</v>
      </c>
      <c r="O132" s="232"/>
      <c r="P132" s="232"/>
      <c r="Q132" s="232"/>
      <c r="R132" s="232"/>
      <c r="S132" s="232"/>
      <c r="T132" s="232"/>
      <c r="U132" s="232"/>
    </row>
    <row r="133" spans="1:21" s="225" customFormat="1" ht="17.25">
      <c r="A133" s="61" t="s">
        <v>278</v>
      </c>
      <c r="B133" s="61" t="s">
        <v>279</v>
      </c>
      <c r="C133" s="61">
        <v>16</v>
      </c>
      <c r="D133" s="61">
        <v>29</v>
      </c>
      <c r="E133" s="252" t="s">
        <v>16</v>
      </c>
      <c r="F133" s="252" t="s">
        <v>16</v>
      </c>
      <c r="G133" s="252" t="s">
        <v>16</v>
      </c>
      <c r="H133" s="252" t="s">
        <v>16</v>
      </c>
      <c r="I133" s="252" t="s">
        <v>16</v>
      </c>
      <c r="J133" s="252" t="s">
        <v>16</v>
      </c>
      <c r="K133" s="252" t="s">
        <v>16</v>
      </c>
      <c r="L133" s="252" t="s">
        <v>16</v>
      </c>
      <c r="M133" s="252" t="s">
        <v>16</v>
      </c>
      <c r="N133" s="252"/>
      <c r="O133" s="232"/>
      <c r="P133" s="232"/>
      <c r="Q133" s="232"/>
      <c r="R133" s="232"/>
      <c r="S133" s="232"/>
      <c r="T133" s="232"/>
      <c r="U133" s="232"/>
    </row>
    <row r="134" spans="1:21" s="225" customFormat="1" ht="17.25">
      <c r="A134" s="61" t="s">
        <v>280</v>
      </c>
      <c r="B134" s="61" t="s">
        <v>281</v>
      </c>
      <c r="C134" s="61">
        <v>17</v>
      </c>
      <c r="D134" s="61">
        <v>30</v>
      </c>
      <c r="E134" s="252"/>
      <c r="F134" s="252" t="s">
        <v>16</v>
      </c>
      <c r="G134" s="252" t="s">
        <v>16</v>
      </c>
      <c r="H134" s="252" t="s">
        <v>16</v>
      </c>
      <c r="I134" s="252" t="s">
        <v>15</v>
      </c>
      <c r="J134" s="252" t="s">
        <v>16</v>
      </c>
      <c r="K134" s="252" t="s">
        <v>16</v>
      </c>
      <c r="L134" s="252" t="s">
        <v>16</v>
      </c>
      <c r="M134" s="252" t="s">
        <v>16</v>
      </c>
      <c r="N134" s="252" t="s">
        <v>16</v>
      </c>
      <c r="O134" s="232"/>
      <c r="P134" s="232"/>
      <c r="Q134" s="232"/>
      <c r="R134" s="232"/>
      <c r="S134" s="232"/>
      <c r="T134" s="232"/>
      <c r="U134" s="232"/>
    </row>
    <row r="135" spans="1:21" s="225" customFormat="1" ht="17.25">
      <c r="A135" s="61" t="s">
        <v>282</v>
      </c>
      <c r="B135" s="61" t="s">
        <v>283</v>
      </c>
      <c r="C135" s="61">
        <v>17</v>
      </c>
      <c r="D135" s="61">
        <v>30</v>
      </c>
      <c r="E135" s="252" t="s">
        <v>16</v>
      </c>
      <c r="F135" s="252"/>
      <c r="G135" s="252" t="s">
        <v>15</v>
      </c>
      <c r="H135" s="252" t="s">
        <v>23</v>
      </c>
      <c r="I135" s="252" t="s">
        <v>16</v>
      </c>
      <c r="J135" s="252" t="s">
        <v>16</v>
      </c>
      <c r="K135" s="252" t="s">
        <v>16</v>
      </c>
      <c r="L135" s="252" t="s">
        <v>16</v>
      </c>
      <c r="M135" s="252" t="s">
        <v>16</v>
      </c>
      <c r="N135" s="252" t="s">
        <v>16</v>
      </c>
      <c r="O135" s="232"/>
      <c r="P135" s="232"/>
      <c r="Q135" s="232"/>
      <c r="R135" s="232"/>
      <c r="S135" s="232"/>
      <c r="T135" s="232"/>
      <c r="U135" s="232"/>
    </row>
    <row r="136" spans="1:21" s="225" customFormat="1" ht="17.25">
      <c r="A136" s="61" t="s">
        <v>284</v>
      </c>
      <c r="B136" s="61" t="s">
        <v>285</v>
      </c>
      <c r="C136" s="61">
        <v>17</v>
      </c>
      <c r="D136" s="61">
        <v>30</v>
      </c>
      <c r="E136" s="252"/>
      <c r="F136" s="252"/>
      <c r="G136" s="252"/>
      <c r="H136" s="252"/>
      <c r="I136" s="252" t="s">
        <v>23</v>
      </c>
      <c r="J136" s="252"/>
      <c r="K136" s="252"/>
      <c r="L136" s="252"/>
      <c r="M136" s="252" t="s">
        <v>23</v>
      </c>
      <c r="N136" s="252"/>
      <c r="O136" s="232"/>
      <c r="P136" s="232"/>
      <c r="Q136" s="232"/>
      <c r="R136" s="232"/>
      <c r="S136" s="232"/>
      <c r="T136" s="232"/>
      <c r="U136" s="232"/>
    </row>
    <row r="137" spans="1:21" s="225" customFormat="1" ht="17.25">
      <c r="A137" s="61" t="s">
        <v>286</v>
      </c>
      <c r="B137" s="61" t="s">
        <v>287</v>
      </c>
      <c r="C137" s="61">
        <v>14</v>
      </c>
      <c r="D137" s="61">
        <v>27</v>
      </c>
      <c r="E137" s="252"/>
      <c r="F137" s="252" t="s">
        <v>15</v>
      </c>
      <c r="G137" s="252" t="s">
        <v>16</v>
      </c>
      <c r="H137" s="252" t="s">
        <v>16</v>
      </c>
      <c r="I137" s="252" t="s">
        <v>16</v>
      </c>
      <c r="J137" s="252" t="s">
        <v>16</v>
      </c>
      <c r="K137" s="252" t="s">
        <v>16</v>
      </c>
      <c r="L137" s="252" t="s">
        <v>16</v>
      </c>
      <c r="M137" s="252" t="s">
        <v>16</v>
      </c>
      <c r="N137" s="252" t="s">
        <v>16</v>
      </c>
      <c r="O137" s="232"/>
      <c r="P137" s="232"/>
      <c r="Q137" s="232"/>
      <c r="R137" s="232"/>
      <c r="S137" s="232"/>
      <c r="T137" s="232"/>
      <c r="U137" s="232"/>
    </row>
    <row r="138" spans="1:21" s="225" customFormat="1" ht="17.25">
      <c r="A138" s="61" t="s">
        <v>288</v>
      </c>
      <c r="B138" s="61" t="s">
        <v>289</v>
      </c>
      <c r="C138" s="61">
        <v>35</v>
      </c>
      <c r="D138" s="61">
        <v>46</v>
      </c>
      <c r="E138" s="253"/>
      <c r="F138" s="253"/>
      <c r="G138" s="253"/>
      <c r="H138" s="253"/>
      <c r="I138" s="253"/>
      <c r="J138" s="253"/>
      <c r="K138" s="253"/>
      <c r="L138" s="253"/>
      <c r="M138" s="253"/>
      <c r="N138" s="253"/>
      <c r="O138" s="232"/>
      <c r="P138" s="232"/>
      <c r="Q138" s="232"/>
      <c r="R138" s="232"/>
      <c r="S138" s="232"/>
      <c r="T138" s="232"/>
      <c r="U138" s="232"/>
    </row>
    <row r="139" spans="1:21" s="225" customFormat="1" ht="17.25">
      <c r="A139" s="61" t="s">
        <v>290</v>
      </c>
      <c r="B139" s="61" t="s">
        <v>291</v>
      </c>
      <c r="C139" s="61">
        <v>8</v>
      </c>
      <c r="D139" s="61">
        <v>11</v>
      </c>
      <c r="E139" s="252"/>
      <c r="F139" s="252"/>
      <c r="G139" s="252" t="s">
        <v>16</v>
      </c>
      <c r="H139" s="252"/>
      <c r="I139" s="252" t="s">
        <v>16</v>
      </c>
      <c r="J139" s="252" t="s">
        <v>23</v>
      </c>
      <c r="K139" s="252" t="s">
        <v>16</v>
      </c>
      <c r="L139" s="252" t="s">
        <v>16</v>
      </c>
      <c r="M139" s="252"/>
      <c r="N139" s="252"/>
      <c r="O139" s="232"/>
      <c r="P139" s="232"/>
      <c r="Q139" s="232"/>
      <c r="R139" s="232"/>
      <c r="S139" s="232"/>
      <c r="T139" s="232"/>
      <c r="U139" s="232"/>
    </row>
    <row r="140" spans="1:21" s="225" customFormat="1" ht="17.25">
      <c r="A140" s="61" t="s">
        <v>292</v>
      </c>
      <c r="B140" s="61" t="s">
        <v>293</v>
      </c>
      <c r="C140" s="61">
        <v>39</v>
      </c>
      <c r="D140" s="61">
        <v>53</v>
      </c>
      <c r="E140" s="252"/>
      <c r="F140" s="252"/>
      <c r="G140" s="252"/>
      <c r="H140" s="252" t="s">
        <v>23</v>
      </c>
      <c r="I140" s="252" t="s">
        <v>16</v>
      </c>
      <c r="J140" s="252" t="s">
        <v>16</v>
      </c>
      <c r="K140" s="252" t="s">
        <v>16</v>
      </c>
      <c r="L140" s="252" t="s">
        <v>16</v>
      </c>
      <c r="M140" s="252" t="s">
        <v>16</v>
      </c>
      <c r="N140" s="252"/>
      <c r="O140" s="232"/>
      <c r="P140" s="232"/>
      <c r="Q140" s="232"/>
      <c r="R140" s="232"/>
      <c r="S140" s="232"/>
      <c r="T140" s="232"/>
      <c r="U140" s="232"/>
    </row>
    <row r="141" spans="1:21" s="225" customFormat="1" ht="17.25">
      <c r="A141" s="61" t="s">
        <v>294</v>
      </c>
      <c r="B141" s="61" t="s">
        <v>295</v>
      </c>
      <c r="C141" s="61">
        <v>39</v>
      </c>
      <c r="D141" s="61">
        <v>53</v>
      </c>
      <c r="E141" s="253"/>
      <c r="F141" s="253"/>
      <c r="G141" s="253"/>
      <c r="H141" s="253"/>
      <c r="I141" s="253"/>
      <c r="J141" s="253"/>
      <c r="K141" s="253"/>
      <c r="L141" s="253"/>
      <c r="M141" s="253"/>
      <c r="N141" s="253"/>
      <c r="O141" s="232"/>
      <c r="P141" s="232"/>
      <c r="Q141" s="232"/>
      <c r="R141" s="232"/>
      <c r="S141" s="232"/>
      <c r="T141" s="232"/>
      <c r="U141" s="232"/>
    </row>
    <row r="142" spans="1:21" s="225" customFormat="1" ht="17.25">
      <c r="A142" s="61" t="s">
        <v>296</v>
      </c>
      <c r="B142" s="61" t="s">
        <v>297</v>
      </c>
      <c r="C142" s="61">
        <v>26</v>
      </c>
      <c r="D142" s="61">
        <v>49</v>
      </c>
      <c r="E142" s="253"/>
      <c r="F142" s="253"/>
      <c r="G142" s="253"/>
      <c r="H142" s="253"/>
      <c r="I142" s="253"/>
      <c r="J142" s="253"/>
      <c r="K142" s="253"/>
      <c r="L142" s="253"/>
      <c r="M142" s="253"/>
      <c r="N142" s="253"/>
      <c r="O142" s="232"/>
      <c r="P142" s="232"/>
      <c r="Q142" s="232"/>
      <c r="R142" s="232"/>
      <c r="S142" s="232"/>
      <c r="T142" s="232"/>
      <c r="U142" s="232"/>
    </row>
    <row r="143" spans="1:21" s="225" customFormat="1" ht="17.25">
      <c r="A143" s="61" t="s">
        <v>298</v>
      </c>
      <c r="B143" s="61" t="s">
        <v>299</v>
      </c>
      <c r="C143" s="61">
        <v>8</v>
      </c>
      <c r="D143" s="61">
        <v>11</v>
      </c>
      <c r="E143" s="252"/>
      <c r="F143" s="252"/>
      <c r="G143" s="252" t="s">
        <v>23</v>
      </c>
      <c r="H143" s="252"/>
      <c r="I143" s="252"/>
      <c r="J143" s="252"/>
      <c r="K143" s="252" t="s">
        <v>23</v>
      </c>
      <c r="L143" s="252" t="s">
        <v>23</v>
      </c>
      <c r="M143" s="252"/>
      <c r="N143" s="252"/>
      <c r="O143" s="232"/>
      <c r="P143" s="232"/>
      <c r="Q143" s="232"/>
      <c r="R143" s="232"/>
      <c r="S143" s="232"/>
      <c r="T143" s="232"/>
      <c r="U143" s="232"/>
    </row>
    <row r="144" spans="1:21" s="225" customFormat="1" ht="17.25">
      <c r="A144" s="61" t="s">
        <v>300</v>
      </c>
      <c r="B144" s="61" t="s">
        <v>301</v>
      </c>
      <c r="C144" s="61">
        <v>32</v>
      </c>
      <c r="D144" s="61">
        <v>56</v>
      </c>
      <c r="E144" s="252"/>
      <c r="F144" s="252" t="s">
        <v>16</v>
      </c>
      <c r="G144" s="252" t="s">
        <v>16</v>
      </c>
      <c r="H144" s="252" t="s">
        <v>16</v>
      </c>
      <c r="I144" s="252" t="s">
        <v>16</v>
      </c>
      <c r="J144" s="252" t="s">
        <v>16</v>
      </c>
      <c r="K144" s="252" t="s">
        <v>16</v>
      </c>
      <c r="L144" s="252" t="s">
        <v>16</v>
      </c>
      <c r="M144" s="252" t="s">
        <v>16</v>
      </c>
      <c r="N144" s="252" t="s">
        <v>16</v>
      </c>
      <c r="O144" s="232"/>
      <c r="P144" s="232"/>
      <c r="Q144" s="232"/>
      <c r="R144" s="232"/>
      <c r="S144" s="232"/>
      <c r="T144" s="232"/>
      <c r="U144" s="232"/>
    </row>
    <row r="145" spans="1:21" s="225" customFormat="1" ht="17.25">
      <c r="A145" s="61" t="s">
        <v>302</v>
      </c>
      <c r="B145" s="61" t="s">
        <v>303</v>
      </c>
      <c r="C145" s="61">
        <v>30</v>
      </c>
      <c r="D145" s="61">
        <v>56</v>
      </c>
      <c r="E145" s="252" t="s">
        <v>16</v>
      </c>
      <c r="F145" s="252" t="s">
        <v>16</v>
      </c>
      <c r="G145" s="252" t="s">
        <v>16</v>
      </c>
      <c r="H145" s="252"/>
      <c r="I145" s="252" t="s">
        <v>16</v>
      </c>
      <c r="J145" s="252" t="s">
        <v>16</v>
      </c>
      <c r="K145" s="252" t="s">
        <v>16</v>
      </c>
      <c r="L145" s="252" t="s">
        <v>16</v>
      </c>
      <c r="M145" s="252" t="s">
        <v>16</v>
      </c>
      <c r="N145" s="252"/>
      <c r="O145" s="232"/>
      <c r="P145" s="232"/>
      <c r="Q145" s="232"/>
      <c r="R145" s="232"/>
      <c r="S145" s="232"/>
      <c r="T145" s="232"/>
      <c r="U145" s="232"/>
    </row>
    <row r="146" spans="1:21" s="225" customFormat="1" ht="17.25">
      <c r="A146" s="61" t="s">
        <v>304</v>
      </c>
      <c r="B146" s="61" t="s">
        <v>305</v>
      </c>
      <c r="C146" s="61">
        <v>8</v>
      </c>
      <c r="D146" s="61">
        <v>11</v>
      </c>
      <c r="E146" s="252"/>
      <c r="F146" s="252"/>
      <c r="G146" s="252" t="s">
        <v>23</v>
      </c>
      <c r="H146" s="252"/>
      <c r="I146" s="252" t="s">
        <v>16</v>
      </c>
      <c r="J146" s="252" t="s">
        <v>23</v>
      </c>
      <c r="K146" s="252" t="s">
        <v>16</v>
      </c>
      <c r="L146" s="252"/>
      <c r="M146" s="252" t="s">
        <v>16</v>
      </c>
      <c r="N146" s="252"/>
      <c r="O146" s="232"/>
      <c r="P146" s="232"/>
      <c r="Q146" s="232"/>
      <c r="R146" s="232"/>
      <c r="S146" s="232"/>
      <c r="T146" s="232"/>
      <c r="U146" s="232"/>
    </row>
    <row r="147" spans="1:21" s="225" customFormat="1" ht="17.25">
      <c r="A147" s="61" t="s">
        <v>306</v>
      </c>
      <c r="B147" s="61" t="s">
        <v>307</v>
      </c>
      <c r="C147" s="61">
        <v>22</v>
      </c>
      <c r="D147" s="61">
        <v>41</v>
      </c>
      <c r="E147" s="253"/>
      <c r="F147" s="253"/>
      <c r="G147" s="253"/>
      <c r="H147" s="253"/>
      <c r="I147" s="253"/>
      <c r="J147" s="253"/>
      <c r="K147" s="253"/>
      <c r="L147" s="253"/>
      <c r="M147" s="253"/>
      <c r="N147" s="253"/>
      <c r="O147" s="232"/>
      <c r="P147" s="232"/>
      <c r="Q147" s="232"/>
      <c r="R147" s="232"/>
      <c r="S147" s="232"/>
      <c r="T147" s="232"/>
      <c r="U147" s="232"/>
    </row>
    <row r="148" spans="1:21" s="225" customFormat="1" ht="17.25">
      <c r="A148" s="61" t="s">
        <v>308</v>
      </c>
      <c r="B148" s="61" t="s">
        <v>309</v>
      </c>
      <c r="C148" s="61">
        <v>32</v>
      </c>
      <c r="D148" s="61">
        <v>63</v>
      </c>
      <c r="E148" s="252"/>
      <c r="F148" s="252" t="s">
        <v>23</v>
      </c>
      <c r="G148" s="252" t="s">
        <v>16</v>
      </c>
      <c r="H148" s="252" t="s">
        <v>16</v>
      </c>
      <c r="I148" s="252" t="s">
        <v>16</v>
      </c>
      <c r="J148" s="252" t="s">
        <v>16</v>
      </c>
      <c r="K148" s="252" t="s">
        <v>16</v>
      </c>
      <c r="L148" s="252" t="s">
        <v>16</v>
      </c>
      <c r="M148" s="252" t="s">
        <v>16</v>
      </c>
      <c r="N148" s="252" t="s">
        <v>23</v>
      </c>
      <c r="O148" s="232"/>
      <c r="P148" s="232"/>
      <c r="Q148" s="232"/>
      <c r="R148" s="232"/>
      <c r="S148" s="232"/>
      <c r="T148" s="232"/>
      <c r="U148" s="232"/>
    </row>
    <row r="149" spans="1:21" s="225" customFormat="1" ht="17.25">
      <c r="A149" s="61" t="s">
        <v>310</v>
      </c>
      <c r="B149" s="61" t="s">
        <v>311</v>
      </c>
      <c r="C149" s="61">
        <v>7</v>
      </c>
      <c r="D149" s="61">
        <v>10</v>
      </c>
      <c r="E149" s="252"/>
      <c r="F149" s="252" t="s">
        <v>16</v>
      </c>
      <c r="G149" s="252" t="s">
        <v>16</v>
      </c>
      <c r="H149" s="252" t="s">
        <v>16</v>
      </c>
      <c r="I149" s="252" t="s">
        <v>16</v>
      </c>
      <c r="J149" s="252" t="s">
        <v>16</v>
      </c>
      <c r="K149" s="252" t="s">
        <v>16</v>
      </c>
      <c r="L149" s="252" t="s">
        <v>16</v>
      </c>
      <c r="M149" s="252" t="s">
        <v>16</v>
      </c>
      <c r="N149" s="252"/>
      <c r="O149" s="232"/>
      <c r="P149" s="232"/>
      <c r="Q149" s="232"/>
      <c r="R149" s="232"/>
      <c r="S149" s="232"/>
      <c r="T149" s="232"/>
      <c r="U149" s="232"/>
    </row>
    <row r="150" spans="1:21" s="225" customFormat="1" ht="17.25">
      <c r="A150" s="61" t="s">
        <v>312</v>
      </c>
      <c r="B150" s="61" t="s">
        <v>313</v>
      </c>
      <c r="C150" s="61">
        <v>31</v>
      </c>
      <c r="D150" s="61">
        <v>63</v>
      </c>
      <c r="E150" s="252"/>
      <c r="F150" s="252"/>
      <c r="G150" s="252" t="s">
        <v>16</v>
      </c>
      <c r="H150" s="252" t="s">
        <v>16</v>
      </c>
      <c r="I150" s="252" t="s">
        <v>16</v>
      </c>
      <c r="J150" s="252" t="s">
        <v>16</v>
      </c>
      <c r="K150" s="252" t="s">
        <v>16</v>
      </c>
      <c r="L150" s="252" t="s">
        <v>16</v>
      </c>
      <c r="M150" s="252" t="s">
        <v>16</v>
      </c>
      <c r="N150" s="252"/>
      <c r="O150" s="232"/>
      <c r="P150" s="232"/>
      <c r="Q150" s="232"/>
      <c r="R150" s="232"/>
      <c r="S150" s="232"/>
      <c r="T150" s="232"/>
      <c r="U150" s="232"/>
    </row>
    <row r="151" spans="1:21" s="225" customFormat="1" ht="17.25">
      <c r="A151" s="61" t="s">
        <v>314</v>
      </c>
      <c r="B151" s="61" t="s">
        <v>315</v>
      </c>
      <c r="C151" s="61">
        <v>32</v>
      </c>
      <c r="D151" s="61">
        <v>63</v>
      </c>
      <c r="E151" s="252"/>
      <c r="F151" s="252" t="s">
        <v>16</v>
      </c>
      <c r="G151" s="252" t="s">
        <v>16</v>
      </c>
      <c r="H151" s="252" t="s">
        <v>16</v>
      </c>
      <c r="I151" s="252" t="s">
        <v>16</v>
      </c>
      <c r="J151" s="252" t="s">
        <v>16</v>
      </c>
      <c r="K151" s="252" t="s">
        <v>16</v>
      </c>
      <c r="L151" s="252" t="s">
        <v>16</v>
      </c>
      <c r="M151" s="252" t="s">
        <v>16</v>
      </c>
      <c r="N151" s="252"/>
      <c r="O151" s="232"/>
      <c r="P151" s="232"/>
      <c r="Q151" s="232"/>
      <c r="R151" s="232"/>
      <c r="S151" s="232"/>
      <c r="T151" s="232"/>
      <c r="U151" s="232"/>
    </row>
    <row r="152" spans="1:21" s="225" customFormat="1" ht="17.25">
      <c r="A152" s="61" t="s">
        <v>316</v>
      </c>
      <c r="B152" s="61" t="s">
        <v>317</v>
      </c>
      <c r="C152" s="61">
        <v>5</v>
      </c>
      <c r="D152" s="61">
        <v>9</v>
      </c>
      <c r="E152" s="252"/>
      <c r="F152" s="252"/>
      <c r="G152" s="252"/>
      <c r="H152" s="252"/>
      <c r="I152" s="252"/>
      <c r="J152" s="252" t="s">
        <v>16</v>
      </c>
      <c r="K152" s="252"/>
      <c r="L152" s="252"/>
      <c r="M152" s="252"/>
      <c r="N152" s="252"/>
      <c r="O152" s="232"/>
      <c r="P152" s="232"/>
      <c r="Q152" s="232"/>
      <c r="R152" s="232"/>
      <c r="S152" s="232"/>
      <c r="T152" s="232"/>
      <c r="U152" s="232"/>
    </row>
    <row r="153" spans="1:21" s="225" customFormat="1" ht="17.25">
      <c r="A153" s="61" t="s">
        <v>318</v>
      </c>
      <c r="B153" s="61" t="s">
        <v>319</v>
      </c>
      <c r="C153" s="61">
        <v>36</v>
      </c>
      <c r="D153" s="61">
        <v>47</v>
      </c>
      <c r="E153" s="253"/>
      <c r="F153" s="253"/>
      <c r="G153" s="253"/>
      <c r="H153" s="253"/>
      <c r="I153" s="253"/>
      <c r="J153" s="253"/>
      <c r="K153" s="253"/>
      <c r="L153" s="253"/>
      <c r="M153" s="253"/>
      <c r="N153" s="253"/>
      <c r="O153" s="232"/>
      <c r="P153" s="232"/>
      <c r="Q153" s="232"/>
      <c r="R153" s="232"/>
      <c r="S153" s="232"/>
      <c r="T153" s="232"/>
      <c r="U153" s="232"/>
    </row>
    <row r="154" spans="1:21" s="225" customFormat="1" ht="17.25">
      <c r="A154" s="61" t="s">
        <v>320</v>
      </c>
      <c r="B154" s="61" t="s">
        <v>321</v>
      </c>
      <c r="C154" s="61">
        <v>39</v>
      </c>
      <c r="D154" s="61">
        <v>53</v>
      </c>
      <c r="E154" s="252" t="s">
        <v>23</v>
      </c>
      <c r="F154" s="252"/>
      <c r="G154" s="252" t="s">
        <v>16</v>
      </c>
      <c r="H154" s="252" t="s">
        <v>23</v>
      </c>
      <c r="I154" s="252" t="s">
        <v>16</v>
      </c>
      <c r="J154" s="252" t="s">
        <v>16</v>
      </c>
      <c r="K154" s="252" t="s">
        <v>16</v>
      </c>
      <c r="L154" s="252" t="s">
        <v>16</v>
      </c>
      <c r="M154" s="252" t="s">
        <v>16</v>
      </c>
      <c r="N154" s="252" t="s">
        <v>16</v>
      </c>
      <c r="O154" s="232"/>
      <c r="P154" s="232"/>
      <c r="Q154" s="232"/>
      <c r="R154" s="232"/>
      <c r="S154" s="232"/>
      <c r="T154" s="232"/>
      <c r="U154" s="232"/>
    </row>
    <row r="155" spans="1:21" s="225" customFormat="1" ht="17.25">
      <c r="A155" s="61" t="s">
        <v>322</v>
      </c>
      <c r="B155" s="61" t="s">
        <v>323</v>
      </c>
      <c r="C155" s="61">
        <v>8</v>
      </c>
      <c r="D155" s="61">
        <v>11</v>
      </c>
      <c r="E155" s="252"/>
      <c r="F155" s="252"/>
      <c r="G155" s="252"/>
      <c r="H155" s="252"/>
      <c r="I155" s="252" t="s">
        <v>16</v>
      </c>
      <c r="J155" s="252" t="s">
        <v>16</v>
      </c>
      <c r="K155" s="252" t="s">
        <v>16</v>
      </c>
      <c r="L155" s="252" t="s">
        <v>16</v>
      </c>
      <c r="M155" s="252" t="s">
        <v>16</v>
      </c>
      <c r="N155" s="252"/>
      <c r="O155" s="232"/>
      <c r="P155" s="232"/>
      <c r="Q155" s="232"/>
      <c r="R155" s="232"/>
      <c r="S155" s="232"/>
      <c r="T155" s="232"/>
      <c r="U155" s="232"/>
    </row>
    <row r="156" spans="1:21" s="225" customFormat="1" ht="17.25">
      <c r="A156" s="61" t="s">
        <v>324</v>
      </c>
      <c r="B156" s="61" t="s">
        <v>325</v>
      </c>
      <c r="C156" s="61">
        <v>39</v>
      </c>
      <c r="D156" s="61">
        <v>53</v>
      </c>
      <c r="E156" s="252"/>
      <c r="F156" s="252"/>
      <c r="G156" s="252"/>
      <c r="H156" s="252"/>
      <c r="I156" s="252" t="s">
        <v>16</v>
      </c>
      <c r="J156" s="252" t="s">
        <v>16</v>
      </c>
      <c r="K156" s="252" t="s">
        <v>16</v>
      </c>
      <c r="L156" s="252" t="s">
        <v>16</v>
      </c>
      <c r="M156" s="252" t="s">
        <v>16</v>
      </c>
      <c r="N156" s="252"/>
      <c r="O156" s="232"/>
      <c r="P156" s="232"/>
      <c r="Q156" s="232"/>
      <c r="R156" s="232"/>
      <c r="S156" s="232"/>
      <c r="T156" s="232"/>
      <c r="U156" s="232"/>
    </row>
    <row r="157" spans="1:21" s="225" customFormat="1" ht="17.25">
      <c r="A157" s="61" t="s">
        <v>326</v>
      </c>
      <c r="B157" s="61" t="s">
        <v>327</v>
      </c>
      <c r="C157" s="61">
        <v>39</v>
      </c>
      <c r="D157" s="61">
        <v>53</v>
      </c>
      <c r="E157" s="252"/>
      <c r="F157" s="252"/>
      <c r="G157" s="252"/>
      <c r="H157" s="252"/>
      <c r="I157" s="252" t="s">
        <v>23</v>
      </c>
      <c r="J157" s="252" t="s">
        <v>16</v>
      </c>
      <c r="K157" s="252" t="s">
        <v>16</v>
      </c>
      <c r="L157" s="252" t="s">
        <v>16</v>
      </c>
      <c r="M157" s="252" t="s">
        <v>16</v>
      </c>
      <c r="N157" s="252"/>
      <c r="O157" s="232"/>
      <c r="P157" s="232"/>
      <c r="Q157" s="232"/>
      <c r="R157" s="232"/>
      <c r="S157" s="232"/>
      <c r="T157" s="232"/>
      <c r="U157" s="232"/>
    </row>
    <row r="158" spans="1:21" s="225" customFormat="1" ht="17.25">
      <c r="A158" s="61" t="s">
        <v>328</v>
      </c>
      <c r="B158" s="61" t="s">
        <v>329</v>
      </c>
      <c r="C158" s="61">
        <v>39</v>
      </c>
      <c r="D158" s="61">
        <v>53</v>
      </c>
      <c r="E158" s="252"/>
      <c r="F158" s="252"/>
      <c r="G158" s="252"/>
      <c r="H158" s="252"/>
      <c r="I158" s="252"/>
      <c r="J158" s="252"/>
      <c r="K158" s="252" t="s">
        <v>16</v>
      </c>
      <c r="L158" s="252" t="s">
        <v>16</v>
      </c>
      <c r="M158" s="252"/>
      <c r="N158" s="252"/>
      <c r="O158" s="232"/>
      <c r="P158" s="232"/>
      <c r="Q158" s="232"/>
      <c r="R158" s="232"/>
      <c r="S158" s="232"/>
      <c r="T158" s="232"/>
      <c r="U158" s="232"/>
    </row>
    <row r="159" spans="1:21" s="225" customFormat="1" ht="17.25">
      <c r="A159" s="61" t="s">
        <v>330</v>
      </c>
      <c r="B159" s="61" t="s">
        <v>331</v>
      </c>
      <c r="C159" s="61">
        <v>39</v>
      </c>
      <c r="D159" s="61">
        <v>68</v>
      </c>
      <c r="E159" s="252"/>
      <c r="F159" s="252"/>
      <c r="G159" s="252"/>
      <c r="H159" s="252"/>
      <c r="I159" s="252" t="s">
        <v>16</v>
      </c>
      <c r="J159" s="252"/>
      <c r="K159" s="252" t="s">
        <v>16</v>
      </c>
      <c r="L159" s="252" t="s">
        <v>16</v>
      </c>
      <c r="M159" s="252" t="s">
        <v>16</v>
      </c>
      <c r="N159" s="252"/>
      <c r="O159" s="232"/>
      <c r="P159" s="232"/>
      <c r="Q159" s="232"/>
      <c r="R159" s="232"/>
      <c r="S159" s="232"/>
      <c r="T159" s="232"/>
      <c r="U159" s="232"/>
    </row>
    <row r="160" spans="1:21" s="225" customFormat="1" ht="17.25">
      <c r="A160" s="61" t="s">
        <v>332</v>
      </c>
      <c r="B160" s="61" t="s">
        <v>333</v>
      </c>
      <c r="C160" s="61">
        <v>39</v>
      </c>
      <c r="D160" s="61">
        <v>68</v>
      </c>
      <c r="E160" s="252"/>
      <c r="F160" s="252"/>
      <c r="G160" s="252"/>
      <c r="H160" s="252" t="s">
        <v>15</v>
      </c>
      <c r="I160" s="252"/>
      <c r="J160" s="252"/>
      <c r="K160" s="252"/>
      <c r="L160" s="252"/>
      <c r="M160" s="252"/>
      <c r="N160" s="252"/>
      <c r="O160" s="232"/>
      <c r="P160" s="232"/>
      <c r="Q160" s="232"/>
      <c r="R160" s="232"/>
      <c r="S160" s="232"/>
      <c r="T160" s="232"/>
      <c r="U160" s="232"/>
    </row>
    <row r="161" spans="1:21" s="225" customFormat="1" ht="17.25">
      <c r="A161" s="61" t="s">
        <v>334</v>
      </c>
      <c r="B161" s="61" t="s">
        <v>335</v>
      </c>
      <c r="C161" s="61">
        <v>39</v>
      </c>
      <c r="D161" s="61">
        <v>68</v>
      </c>
      <c r="E161" s="252"/>
      <c r="F161" s="252"/>
      <c r="G161" s="252"/>
      <c r="H161" s="252"/>
      <c r="I161" s="252" t="s">
        <v>16</v>
      </c>
      <c r="J161" s="252" t="s">
        <v>16</v>
      </c>
      <c r="K161" s="252" t="s">
        <v>16</v>
      </c>
      <c r="L161" s="252" t="s">
        <v>16</v>
      </c>
      <c r="M161" s="252" t="s">
        <v>16</v>
      </c>
      <c r="N161" s="252"/>
      <c r="O161" s="232"/>
      <c r="P161" s="232"/>
      <c r="Q161" s="232"/>
      <c r="R161" s="232"/>
      <c r="S161" s="232"/>
      <c r="T161" s="232"/>
      <c r="U161" s="232"/>
    </row>
    <row r="162" spans="1:21" s="225" customFormat="1" ht="17.25">
      <c r="A162" s="61" t="s">
        <v>336</v>
      </c>
      <c r="B162" s="61" t="s">
        <v>337</v>
      </c>
      <c r="C162" s="61">
        <v>32</v>
      </c>
      <c r="D162" s="61">
        <v>62</v>
      </c>
      <c r="E162" s="252"/>
      <c r="F162" s="252" t="s">
        <v>16</v>
      </c>
      <c r="G162" s="252" t="s">
        <v>16</v>
      </c>
      <c r="H162" s="252" t="s">
        <v>16</v>
      </c>
      <c r="I162" s="252" t="s">
        <v>16</v>
      </c>
      <c r="J162" s="252" t="s">
        <v>16</v>
      </c>
      <c r="K162" s="252" t="s">
        <v>15</v>
      </c>
      <c r="L162" s="252" t="s">
        <v>16</v>
      </c>
      <c r="M162" s="252" t="s">
        <v>16</v>
      </c>
      <c r="N162" s="252"/>
      <c r="O162" s="232"/>
      <c r="P162" s="232"/>
      <c r="Q162" s="232"/>
      <c r="R162" s="232"/>
      <c r="S162" s="232"/>
      <c r="T162" s="232"/>
      <c r="U162" s="232"/>
    </row>
    <row r="163" spans="1:21" s="225" customFormat="1" ht="17.25">
      <c r="A163" s="61" t="s">
        <v>338</v>
      </c>
      <c r="B163" s="61" t="s">
        <v>339</v>
      </c>
      <c r="C163" s="61">
        <v>9</v>
      </c>
      <c r="D163" s="61">
        <v>12</v>
      </c>
      <c r="E163" s="252"/>
      <c r="F163" s="252"/>
      <c r="G163" s="252" t="s">
        <v>16</v>
      </c>
      <c r="H163" s="252" t="s">
        <v>16</v>
      </c>
      <c r="I163" s="252" t="s">
        <v>16</v>
      </c>
      <c r="J163" s="252" t="s">
        <v>16</v>
      </c>
      <c r="K163" s="252" t="s">
        <v>16</v>
      </c>
      <c r="L163" s="252" t="s">
        <v>23</v>
      </c>
      <c r="M163" s="252"/>
      <c r="N163" s="252"/>
      <c r="O163" s="232"/>
      <c r="P163" s="232"/>
      <c r="Q163" s="232"/>
      <c r="R163" s="232"/>
      <c r="S163" s="232"/>
      <c r="T163" s="232"/>
      <c r="U163" s="232"/>
    </row>
    <row r="164" spans="1:21" s="225" customFormat="1" ht="17.25">
      <c r="A164" s="61" t="s">
        <v>15</v>
      </c>
      <c r="B164" s="61" t="s">
        <v>340</v>
      </c>
      <c r="C164" s="61">
        <v>14</v>
      </c>
      <c r="D164" s="61">
        <v>27</v>
      </c>
      <c r="E164" s="252" t="s">
        <v>16</v>
      </c>
      <c r="F164" s="252" t="s">
        <v>15</v>
      </c>
      <c r="G164" s="252" t="s">
        <v>16</v>
      </c>
      <c r="H164" s="252" t="s">
        <v>16</v>
      </c>
      <c r="I164" s="252" t="s">
        <v>16</v>
      </c>
      <c r="J164" s="252" t="s">
        <v>16</v>
      </c>
      <c r="K164" s="252" t="s">
        <v>16</v>
      </c>
      <c r="L164" s="252" t="s">
        <v>16</v>
      </c>
      <c r="M164" s="252" t="s">
        <v>16</v>
      </c>
      <c r="N164" s="252" t="s">
        <v>16</v>
      </c>
      <c r="O164" s="232"/>
      <c r="P164" s="232"/>
      <c r="Q164" s="232"/>
      <c r="R164" s="232"/>
      <c r="S164" s="232"/>
      <c r="T164" s="232"/>
      <c r="U164" s="232"/>
    </row>
    <row r="165" spans="1:21" s="225" customFormat="1" ht="17.25">
      <c r="A165" s="61" t="s">
        <v>341</v>
      </c>
      <c r="B165" s="61" t="s">
        <v>342</v>
      </c>
      <c r="C165" s="61">
        <v>14</v>
      </c>
      <c r="D165" s="61">
        <v>27</v>
      </c>
      <c r="E165" s="252"/>
      <c r="F165" s="252"/>
      <c r="G165" s="252"/>
      <c r="H165" s="252" t="s">
        <v>16</v>
      </c>
      <c r="I165" s="252" t="s">
        <v>15</v>
      </c>
      <c r="J165" s="252" t="s">
        <v>16</v>
      </c>
      <c r="K165" s="252" t="s">
        <v>16</v>
      </c>
      <c r="L165" s="252" t="s">
        <v>16</v>
      </c>
      <c r="M165" s="252" t="s">
        <v>16</v>
      </c>
      <c r="N165" s="252"/>
      <c r="O165" s="232"/>
      <c r="P165" s="232"/>
      <c r="Q165" s="232"/>
      <c r="R165" s="232"/>
      <c r="S165" s="232"/>
      <c r="T165" s="232"/>
      <c r="U165" s="232"/>
    </row>
    <row r="166" spans="1:21" s="225" customFormat="1" ht="17.25">
      <c r="A166" s="61" t="s">
        <v>343</v>
      </c>
      <c r="B166" s="61" t="s">
        <v>344</v>
      </c>
      <c r="C166" s="61">
        <v>14</v>
      </c>
      <c r="D166" s="61">
        <v>27</v>
      </c>
      <c r="E166" s="252"/>
      <c r="F166" s="252" t="s">
        <v>16</v>
      </c>
      <c r="G166" s="252" t="s">
        <v>16</v>
      </c>
      <c r="H166" s="252" t="s">
        <v>16</v>
      </c>
      <c r="I166" s="252" t="s">
        <v>15</v>
      </c>
      <c r="J166" s="252" t="s">
        <v>16</v>
      </c>
      <c r="K166" s="252" t="s">
        <v>16</v>
      </c>
      <c r="L166" s="252" t="s">
        <v>16</v>
      </c>
      <c r="M166" s="252" t="s">
        <v>16</v>
      </c>
      <c r="N166" s="252"/>
      <c r="O166" s="232"/>
      <c r="P166" s="232"/>
      <c r="Q166" s="232"/>
      <c r="R166" s="232"/>
      <c r="S166" s="232"/>
      <c r="T166" s="232"/>
      <c r="U166" s="232"/>
    </row>
    <row r="167" spans="1:21" s="225" customFormat="1" ht="17.25">
      <c r="A167" s="61" t="s">
        <v>345</v>
      </c>
      <c r="B167" s="61" t="s">
        <v>346</v>
      </c>
      <c r="C167" s="61">
        <v>14</v>
      </c>
      <c r="D167" s="61">
        <v>27</v>
      </c>
      <c r="E167" s="252"/>
      <c r="F167" s="252" t="s">
        <v>16</v>
      </c>
      <c r="G167" s="252" t="s">
        <v>16</v>
      </c>
      <c r="H167" s="252" t="s">
        <v>16</v>
      </c>
      <c r="I167" s="252" t="s">
        <v>16</v>
      </c>
      <c r="J167" s="252" t="s">
        <v>16</v>
      </c>
      <c r="K167" s="252" t="s">
        <v>16</v>
      </c>
      <c r="L167" s="252" t="s">
        <v>16</v>
      </c>
      <c r="M167" s="252" t="s">
        <v>16</v>
      </c>
      <c r="N167" s="252"/>
      <c r="O167" s="232"/>
      <c r="P167" s="232"/>
      <c r="Q167" s="232"/>
      <c r="R167" s="232"/>
      <c r="S167" s="232"/>
      <c r="T167" s="232"/>
      <c r="U167" s="232"/>
    </row>
    <row r="168" spans="1:21" s="225" customFormat="1" ht="17.25">
      <c r="A168" s="61" t="s">
        <v>347</v>
      </c>
      <c r="B168" s="61" t="s">
        <v>348</v>
      </c>
      <c r="C168" s="61">
        <v>14</v>
      </c>
      <c r="D168" s="61">
        <v>27</v>
      </c>
      <c r="E168" s="252" t="s">
        <v>23</v>
      </c>
      <c r="F168" s="252" t="s">
        <v>16</v>
      </c>
      <c r="G168" s="252" t="s">
        <v>16</v>
      </c>
      <c r="H168" s="252" t="s">
        <v>16</v>
      </c>
      <c r="I168" s="252" t="s">
        <v>15</v>
      </c>
      <c r="J168" s="252" t="s">
        <v>16</v>
      </c>
      <c r="K168" s="252" t="s">
        <v>16</v>
      </c>
      <c r="L168" s="252" t="s">
        <v>16</v>
      </c>
      <c r="M168" s="252" t="s">
        <v>16</v>
      </c>
      <c r="N168" s="252"/>
      <c r="O168" s="232"/>
      <c r="P168" s="232"/>
      <c r="Q168" s="232"/>
      <c r="R168" s="232"/>
      <c r="S168" s="232"/>
      <c r="T168" s="232"/>
      <c r="U168" s="232"/>
    </row>
    <row r="169" spans="1:21" s="225" customFormat="1" ht="17.25">
      <c r="A169" s="61" t="s">
        <v>349</v>
      </c>
      <c r="B169" s="61" t="s">
        <v>350</v>
      </c>
      <c r="C169" s="61">
        <v>14</v>
      </c>
      <c r="D169" s="61">
        <v>27</v>
      </c>
      <c r="E169" s="252"/>
      <c r="F169" s="252"/>
      <c r="G169" s="252" t="s">
        <v>16</v>
      </c>
      <c r="H169" s="252"/>
      <c r="I169" s="252" t="s">
        <v>16</v>
      </c>
      <c r="J169" s="252" t="s">
        <v>16</v>
      </c>
      <c r="K169" s="252" t="s">
        <v>16</v>
      </c>
      <c r="L169" s="252" t="s">
        <v>16</v>
      </c>
      <c r="M169" s="252" t="s">
        <v>16</v>
      </c>
      <c r="N169" s="252"/>
      <c r="O169" s="232"/>
      <c r="P169" s="232"/>
      <c r="Q169" s="232"/>
      <c r="R169" s="232"/>
      <c r="S169" s="232"/>
      <c r="T169" s="232"/>
      <c r="U169" s="232"/>
    </row>
    <row r="170" spans="1:21" s="225" customFormat="1" ht="17.25">
      <c r="A170" s="61" t="s">
        <v>351</v>
      </c>
      <c r="B170" s="61" t="s">
        <v>352</v>
      </c>
      <c r="C170" s="61">
        <v>14</v>
      </c>
      <c r="D170" s="61">
        <v>27</v>
      </c>
      <c r="E170" s="252"/>
      <c r="F170" s="252" t="s">
        <v>23</v>
      </c>
      <c r="G170" s="252" t="s">
        <v>16</v>
      </c>
      <c r="H170" s="252" t="s">
        <v>16</v>
      </c>
      <c r="I170" s="252" t="s">
        <v>16</v>
      </c>
      <c r="J170" s="252" t="s">
        <v>16</v>
      </c>
      <c r="K170" s="252" t="s">
        <v>16</v>
      </c>
      <c r="L170" s="252" t="s">
        <v>16</v>
      </c>
      <c r="M170" s="252" t="s">
        <v>16</v>
      </c>
      <c r="N170" s="252"/>
      <c r="O170" s="232"/>
      <c r="P170" s="232"/>
      <c r="Q170" s="232"/>
      <c r="R170" s="232"/>
      <c r="S170" s="232"/>
      <c r="T170" s="232"/>
      <c r="U170" s="232"/>
    </row>
    <row r="171" spans="1:21" s="225" customFormat="1" ht="17.25">
      <c r="A171" s="61" t="s">
        <v>353</v>
      </c>
      <c r="B171" s="61" t="s">
        <v>354</v>
      </c>
      <c r="C171" s="61">
        <v>28</v>
      </c>
      <c r="D171" s="61">
        <v>51</v>
      </c>
      <c r="E171" s="252"/>
      <c r="F171" s="252" t="s">
        <v>16</v>
      </c>
      <c r="G171" s="252" t="s">
        <v>16</v>
      </c>
      <c r="H171" s="252" t="s">
        <v>16</v>
      </c>
      <c r="I171" s="252" t="s">
        <v>16</v>
      </c>
      <c r="J171" s="252" t="s">
        <v>16</v>
      </c>
      <c r="K171" s="252" t="s">
        <v>16</v>
      </c>
      <c r="L171" s="252" t="s">
        <v>16</v>
      </c>
      <c r="M171" s="252" t="s">
        <v>16</v>
      </c>
      <c r="N171" s="252" t="s">
        <v>16</v>
      </c>
      <c r="O171" s="232"/>
      <c r="P171" s="232"/>
      <c r="Q171" s="232"/>
      <c r="R171" s="232"/>
      <c r="S171" s="232"/>
      <c r="T171" s="232"/>
      <c r="U171" s="232"/>
    </row>
    <row r="172" spans="1:21" s="225" customFormat="1" ht="17.25">
      <c r="A172" s="61" t="s">
        <v>355</v>
      </c>
      <c r="B172" s="61" t="s">
        <v>356</v>
      </c>
      <c r="C172" s="61">
        <v>32</v>
      </c>
      <c r="D172" s="61">
        <v>51</v>
      </c>
      <c r="E172" s="252"/>
      <c r="F172" s="252" t="s">
        <v>16</v>
      </c>
      <c r="G172" s="252" t="s">
        <v>16</v>
      </c>
      <c r="H172" s="252" t="s">
        <v>16</v>
      </c>
      <c r="I172" s="252" t="s">
        <v>16</v>
      </c>
      <c r="J172" s="252" t="s">
        <v>16</v>
      </c>
      <c r="K172" s="252" t="s">
        <v>16</v>
      </c>
      <c r="L172" s="252" t="s">
        <v>16</v>
      </c>
      <c r="M172" s="252" t="s">
        <v>16</v>
      </c>
      <c r="N172" s="252" t="s">
        <v>16</v>
      </c>
      <c r="O172" s="232"/>
      <c r="P172" s="232"/>
      <c r="Q172" s="232"/>
      <c r="R172" s="232"/>
      <c r="S172" s="232"/>
      <c r="T172" s="232"/>
      <c r="U172" s="232"/>
    </row>
    <row r="173" spans="1:21" s="225" customFormat="1" ht="17.25">
      <c r="A173" s="61" t="s">
        <v>357</v>
      </c>
      <c r="B173" s="61" t="s">
        <v>358</v>
      </c>
      <c r="C173" s="61">
        <v>15</v>
      </c>
      <c r="D173" s="61">
        <v>28</v>
      </c>
      <c r="E173" s="252" t="s">
        <v>16</v>
      </c>
      <c r="F173" s="252" t="s">
        <v>16</v>
      </c>
      <c r="G173" s="252" t="s">
        <v>15</v>
      </c>
      <c r="H173" s="252" t="s">
        <v>16</v>
      </c>
      <c r="I173" s="252" t="s">
        <v>16</v>
      </c>
      <c r="J173" s="252" t="s">
        <v>16</v>
      </c>
      <c r="K173" s="252" t="s">
        <v>16</v>
      </c>
      <c r="L173" s="252" t="s">
        <v>16</v>
      </c>
      <c r="M173" s="252" t="s">
        <v>16</v>
      </c>
      <c r="N173" s="252" t="s">
        <v>16</v>
      </c>
      <c r="O173" s="232"/>
      <c r="P173" s="232"/>
      <c r="Q173" s="232"/>
      <c r="R173" s="232"/>
      <c r="S173" s="232"/>
      <c r="T173" s="232"/>
      <c r="U173" s="232"/>
    </row>
    <row r="174" spans="1:21" s="225" customFormat="1" ht="17.25">
      <c r="A174" s="61" t="s">
        <v>359</v>
      </c>
      <c r="B174" s="61" t="s">
        <v>360</v>
      </c>
      <c r="C174" s="61">
        <v>14</v>
      </c>
      <c r="D174" s="61">
        <v>28</v>
      </c>
      <c r="E174" s="252" t="s">
        <v>16</v>
      </c>
      <c r="F174" s="252" t="s">
        <v>15</v>
      </c>
      <c r="G174" s="252" t="s">
        <v>16</v>
      </c>
      <c r="H174" s="252" t="s">
        <v>16</v>
      </c>
      <c r="I174" s="252" t="s">
        <v>16</v>
      </c>
      <c r="J174" s="252" t="s">
        <v>16</v>
      </c>
      <c r="K174" s="252" t="s">
        <v>16</v>
      </c>
      <c r="L174" s="252" t="s">
        <v>16</v>
      </c>
      <c r="M174" s="252" t="s">
        <v>16</v>
      </c>
      <c r="N174" s="252" t="s">
        <v>16</v>
      </c>
      <c r="O174" s="232"/>
      <c r="P174" s="232"/>
      <c r="Q174" s="232"/>
      <c r="R174" s="232"/>
      <c r="S174" s="232"/>
      <c r="T174" s="232"/>
      <c r="U174" s="232"/>
    </row>
    <row r="175" spans="1:21" s="225" customFormat="1" ht="17.25">
      <c r="A175" s="61" t="s">
        <v>361</v>
      </c>
      <c r="B175" s="61" t="s">
        <v>362</v>
      </c>
      <c r="C175" s="61">
        <v>14</v>
      </c>
      <c r="D175" s="61">
        <v>28</v>
      </c>
      <c r="E175" s="252"/>
      <c r="F175" s="252"/>
      <c r="G175" s="252" t="s">
        <v>23</v>
      </c>
      <c r="H175" s="252"/>
      <c r="I175" s="252" t="s">
        <v>16</v>
      </c>
      <c r="J175" s="252" t="s">
        <v>16</v>
      </c>
      <c r="K175" s="252" t="s">
        <v>16</v>
      </c>
      <c r="L175" s="252" t="s">
        <v>16</v>
      </c>
      <c r="M175" s="252" t="s">
        <v>16</v>
      </c>
      <c r="N175" s="252"/>
      <c r="O175" s="232"/>
      <c r="P175" s="232"/>
      <c r="Q175" s="232"/>
      <c r="R175" s="232"/>
      <c r="S175" s="232"/>
      <c r="T175" s="232"/>
      <c r="U175" s="232"/>
    </row>
    <row r="176" spans="1:21" s="225" customFormat="1" ht="17.25">
      <c r="A176" s="61" t="s">
        <v>363</v>
      </c>
      <c r="B176" s="61" t="s">
        <v>364</v>
      </c>
      <c r="C176" s="61">
        <v>10</v>
      </c>
      <c r="D176" s="61">
        <v>12</v>
      </c>
      <c r="E176" s="252"/>
      <c r="F176" s="252" t="s">
        <v>16</v>
      </c>
      <c r="G176" s="252" t="s">
        <v>16</v>
      </c>
      <c r="H176" s="252" t="s">
        <v>16</v>
      </c>
      <c r="I176" s="252" t="s">
        <v>16</v>
      </c>
      <c r="J176" s="252" t="s">
        <v>16</v>
      </c>
      <c r="K176" s="252" t="s">
        <v>16</v>
      </c>
      <c r="L176" s="252" t="s">
        <v>16</v>
      </c>
      <c r="M176" s="252" t="s">
        <v>16</v>
      </c>
      <c r="N176" s="252"/>
      <c r="O176" s="232"/>
      <c r="P176" s="232"/>
      <c r="Q176" s="232"/>
      <c r="R176" s="232"/>
      <c r="S176" s="232"/>
      <c r="T176" s="232"/>
      <c r="U176" s="232"/>
    </row>
    <row r="177" spans="1:21" s="225" customFormat="1" ht="17.25">
      <c r="A177" s="61" t="s">
        <v>365</v>
      </c>
      <c r="B177" s="61" t="s">
        <v>366</v>
      </c>
      <c r="C177" s="61">
        <v>10</v>
      </c>
      <c r="D177" s="61">
        <v>12</v>
      </c>
      <c r="E177" s="252"/>
      <c r="F177" s="252"/>
      <c r="G177" s="252" t="s">
        <v>16</v>
      </c>
      <c r="H177" s="252" t="s">
        <v>16</v>
      </c>
      <c r="I177" s="252" t="s">
        <v>16</v>
      </c>
      <c r="J177" s="252" t="s">
        <v>23</v>
      </c>
      <c r="K177" s="252" t="s">
        <v>15</v>
      </c>
      <c r="L177" s="252"/>
      <c r="M177" s="252" t="s">
        <v>16</v>
      </c>
      <c r="N177" s="252"/>
      <c r="O177" s="232"/>
      <c r="P177" s="232"/>
      <c r="Q177" s="232"/>
      <c r="R177" s="232"/>
      <c r="S177" s="232"/>
      <c r="T177" s="232"/>
      <c r="U177" s="232"/>
    </row>
    <row r="178" spans="1:21" s="225" customFormat="1" ht="17.25">
      <c r="A178" s="61" t="s">
        <v>367</v>
      </c>
      <c r="B178" s="61" t="s">
        <v>368</v>
      </c>
      <c r="C178" s="61">
        <v>8</v>
      </c>
      <c r="D178" s="61">
        <v>11</v>
      </c>
      <c r="E178" s="252"/>
      <c r="F178" s="252"/>
      <c r="G178" s="252"/>
      <c r="H178" s="252"/>
      <c r="I178" s="252" t="s">
        <v>23</v>
      </c>
      <c r="J178" s="252" t="s">
        <v>16</v>
      </c>
      <c r="K178" s="252" t="s">
        <v>16</v>
      </c>
      <c r="L178" s="252"/>
      <c r="M178" s="252" t="s">
        <v>16</v>
      </c>
      <c r="N178" s="252"/>
      <c r="O178" s="232"/>
      <c r="P178" s="232"/>
      <c r="Q178" s="232"/>
      <c r="R178" s="232"/>
      <c r="S178" s="232"/>
      <c r="T178" s="232"/>
      <c r="U178" s="232"/>
    </row>
    <row r="179" spans="1:21" s="225" customFormat="1" ht="17.25">
      <c r="A179" s="61" t="s">
        <v>369</v>
      </c>
      <c r="B179" s="61" t="s">
        <v>370</v>
      </c>
      <c r="C179" s="61">
        <v>8</v>
      </c>
      <c r="D179" s="61">
        <v>11</v>
      </c>
      <c r="E179" s="252"/>
      <c r="F179" s="252"/>
      <c r="G179" s="252"/>
      <c r="H179" s="252" t="s">
        <v>16</v>
      </c>
      <c r="I179" s="252" t="s">
        <v>16</v>
      </c>
      <c r="J179" s="252" t="s">
        <v>16</v>
      </c>
      <c r="K179" s="252" t="s">
        <v>16</v>
      </c>
      <c r="L179" s="252"/>
      <c r="M179" s="252" t="s">
        <v>16</v>
      </c>
      <c r="N179" s="252"/>
      <c r="O179" s="232"/>
      <c r="P179" s="232"/>
      <c r="Q179" s="232"/>
      <c r="R179" s="232"/>
      <c r="S179" s="232"/>
      <c r="T179" s="232"/>
      <c r="U179" s="232"/>
    </row>
    <row r="180" spans="1:21" s="225" customFormat="1" ht="17.25">
      <c r="A180" s="61" t="s">
        <v>371</v>
      </c>
      <c r="B180" s="61" t="s">
        <v>372</v>
      </c>
      <c r="C180" s="61">
        <v>9</v>
      </c>
      <c r="D180" s="61">
        <v>12</v>
      </c>
      <c r="E180" s="252"/>
      <c r="F180" s="252" t="s">
        <v>16</v>
      </c>
      <c r="G180" s="252" t="s">
        <v>16</v>
      </c>
      <c r="H180" s="252" t="s">
        <v>16</v>
      </c>
      <c r="I180" s="252" t="s">
        <v>16</v>
      </c>
      <c r="J180" s="252" t="s">
        <v>16</v>
      </c>
      <c r="K180" s="252" t="s">
        <v>16</v>
      </c>
      <c r="L180" s="252" t="s">
        <v>16</v>
      </c>
      <c r="M180" s="252" t="s">
        <v>16</v>
      </c>
      <c r="N180" s="252" t="s">
        <v>16</v>
      </c>
      <c r="O180" s="232"/>
      <c r="P180" s="232"/>
      <c r="Q180" s="232"/>
      <c r="R180" s="232"/>
      <c r="S180" s="232"/>
      <c r="T180" s="232"/>
      <c r="U180" s="232"/>
    </row>
    <row r="181" spans="1:21" s="225" customFormat="1" ht="17.25">
      <c r="A181" s="61" t="s">
        <v>373</v>
      </c>
      <c r="B181" s="61" t="s">
        <v>374</v>
      </c>
      <c r="C181" s="61">
        <v>7</v>
      </c>
      <c r="D181" s="61">
        <v>11</v>
      </c>
      <c r="E181" s="252"/>
      <c r="F181" s="252"/>
      <c r="G181" s="252"/>
      <c r="H181" s="252"/>
      <c r="I181" s="252"/>
      <c r="J181" s="252"/>
      <c r="K181" s="252"/>
      <c r="L181" s="252"/>
      <c r="M181" s="252"/>
      <c r="N181" s="252"/>
      <c r="O181" s="232"/>
      <c r="P181" s="232"/>
      <c r="Q181" s="232"/>
      <c r="R181" s="232"/>
      <c r="S181" s="232"/>
      <c r="T181" s="232"/>
      <c r="U181" s="232"/>
    </row>
    <row r="182" spans="1:21" s="225" customFormat="1" ht="17.25">
      <c r="A182" s="61" t="s">
        <v>375</v>
      </c>
      <c r="B182" s="61" t="s">
        <v>376</v>
      </c>
      <c r="C182" s="61">
        <v>8</v>
      </c>
      <c r="D182" s="61">
        <v>11</v>
      </c>
      <c r="E182" s="253"/>
      <c r="F182" s="253"/>
      <c r="G182" s="253"/>
      <c r="H182" s="253"/>
      <c r="I182" s="253"/>
      <c r="J182" s="253"/>
      <c r="K182" s="253"/>
      <c r="L182" s="253"/>
      <c r="M182" s="253"/>
      <c r="N182" s="253"/>
      <c r="O182" s="232"/>
      <c r="P182" s="232"/>
      <c r="Q182" s="232"/>
      <c r="R182" s="232"/>
      <c r="S182" s="232"/>
      <c r="T182" s="232"/>
      <c r="U182" s="232"/>
    </row>
    <row r="183" spans="1:21" s="225" customFormat="1" ht="17.25">
      <c r="A183" s="61" t="s">
        <v>377</v>
      </c>
      <c r="B183" s="61" t="s">
        <v>378</v>
      </c>
      <c r="C183" s="61">
        <v>9</v>
      </c>
      <c r="D183" s="61">
        <v>12</v>
      </c>
      <c r="E183" s="252"/>
      <c r="F183" s="252"/>
      <c r="G183" s="252"/>
      <c r="H183" s="252"/>
      <c r="I183" s="252"/>
      <c r="J183" s="252" t="s">
        <v>16</v>
      </c>
      <c r="K183" s="252"/>
      <c r="L183" s="252"/>
      <c r="M183" s="252"/>
      <c r="N183" s="252"/>
      <c r="O183" s="232"/>
      <c r="P183" s="232"/>
      <c r="Q183" s="232"/>
      <c r="R183" s="232"/>
      <c r="S183" s="232"/>
      <c r="T183" s="232"/>
      <c r="U183" s="232"/>
    </row>
    <row r="184" spans="1:21" s="225" customFormat="1" ht="17.25">
      <c r="A184" s="61" t="s">
        <v>379</v>
      </c>
      <c r="B184" s="61" t="s">
        <v>380</v>
      </c>
      <c r="C184" s="61">
        <v>7</v>
      </c>
      <c r="D184" s="61">
        <v>11</v>
      </c>
      <c r="E184" s="253"/>
      <c r="F184" s="253"/>
      <c r="G184" s="253"/>
      <c r="H184" s="253"/>
      <c r="I184" s="253"/>
      <c r="J184" s="253"/>
      <c r="K184" s="253"/>
      <c r="L184" s="253"/>
      <c r="M184" s="253"/>
      <c r="N184" s="253"/>
      <c r="O184" s="232"/>
      <c r="P184" s="232"/>
      <c r="Q184" s="232"/>
      <c r="R184" s="232"/>
      <c r="S184" s="232"/>
      <c r="T184" s="232"/>
      <c r="U184" s="232"/>
    </row>
    <row r="185" spans="1:21" s="225" customFormat="1" ht="17.25">
      <c r="A185" s="61" t="s">
        <v>381</v>
      </c>
      <c r="B185" s="61" t="s">
        <v>382</v>
      </c>
      <c r="C185" s="61">
        <v>25</v>
      </c>
      <c r="D185" s="61">
        <v>44</v>
      </c>
      <c r="E185" s="252" t="s">
        <v>16</v>
      </c>
      <c r="F185" s="252" t="s">
        <v>16</v>
      </c>
      <c r="G185" s="252" t="s">
        <v>16</v>
      </c>
      <c r="H185" s="252" t="s">
        <v>16</v>
      </c>
      <c r="I185" s="252" t="s">
        <v>15</v>
      </c>
      <c r="J185" s="252" t="s">
        <v>16</v>
      </c>
      <c r="K185" s="252" t="s">
        <v>16</v>
      </c>
      <c r="L185" s="252" t="s">
        <v>16</v>
      </c>
      <c r="M185" s="252" t="s">
        <v>16</v>
      </c>
      <c r="N185" s="252" t="s">
        <v>16</v>
      </c>
      <c r="O185" s="232"/>
      <c r="P185" s="232"/>
      <c r="Q185" s="232"/>
      <c r="R185" s="232"/>
      <c r="S185" s="232"/>
      <c r="T185" s="232"/>
      <c r="U185" s="232"/>
    </row>
    <row r="186" spans="1:21" s="225" customFormat="1" ht="17.25">
      <c r="A186" s="61" t="s">
        <v>383</v>
      </c>
      <c r="B186" s="61" t="s">
        <v>384</v>
      </c>
      <c r="C186" s="61">
        <v>7</v>
      </c>
      <c r="D186" s="61">
        <v>11</v>
      </c>
      <c r="E186" s="252"/>
      <c r="F186" s="252"/>
      <c r="G186" s="252" t="s">
        <v>16</v>
      </c>
      <c r="H186" s="252"/>
      <c r="I186" s="252" t="s">
        <v>16</v>
      </c>
      <c r="J186" s="252" t="s">
        <v>16</v>
      </c>
      <c r="K186" s="252" t="s">
        <v>16</v>
      </c>
      <c r="L186" s="252" t="s">
        <v>16</v>
      </c>
      <c r="M186" s="252" t="s">
        <v>16</v>
      </c>
      <c r="N186" s="252" t="s">
        <v>16</v>
      </c>
      <c r="O186" s="232"/>
      <c r="P186" s="232"/>
      <c r="Q186" s="232"/>
      <c r="R186" s="232"/>
      <c r="S186" s="232"/>
      <c r="T186" s="232"/>
      <c r="U186" s="232"/>
    </row>
    <row r="187" spans="1:21" s="225" customFormat="1" ht="17.25">
      <c r="A187" s="61" t="s">
        <v>385</v>
      </c>
      <c r="B187" s="61" t="s">
        <v>386</v>
      </c>
      <c r="C187" s="61">
        <v>7</v>
      </c>
      <c r="D187" s="61">
        <v>11</v>
      </c>
      <c r="E187" s="252"/>
      <c r="F187" s="252"/>
      <c r="G187" s="252" t="s">
        <v>16</v>
      </c>
      <c r="H187" s="252" t="s">
        <v>16</v>
      </c>
      <c r="I187" s="252" t="s">
        <v>16</v>
      </c>
      <c r="J187" s="252"/>
      <c r="K187" s="252" t="s">
        <v>16</v>
      </c>
      <c r="L187" s="252"/>
      <c r="M187" s="252" t="s">
        <v>16</v>
      </c>
      <c r="N187" s="252" t="s">
        <v>16</v>
      </c>
      <c r="O187" s="232"/>
      <c r="P187" s="232"/>
      <c r="Q187" s="232"/>
      <c r="R187" s="232"/>
      <c r="S187" s="232"/>
      <c r="T187" s="232"/>
      <c r="U187" s="232"/>
    </row>
    <row r="188" spans="1:21" s="225" customFormat="1" ht="17.25">
      <c r="A188" s="61" t="s">
        <v>387</v>
      </c>
      <c r="B188" s="61" t="s">
        <v>388</v>
      </c>
      <c r="C188" s="61">
        <v>26</v>
      </c>
      <c r="D188" s="61">
        <v>49</v>
      </c>
      <c r="E188" s="252" t="s">
        <v>16</v>
      </c>
      <c r="F188" s="252" t="s">
        <v>16</v>
      </c>
      <c r="G188" s="252" t="s">
        <v>16</v>
      </c>
      <c r="H188" s="252" t="s">
        <v>16</v>
      </c>
      <c r="I188" s="252" t="s">
        <v>16</v>
      </c>
      <c r="J188" s="252" t="s">
        <v>16</v>
      </c>
      <c r="K188" s="252" t="s">
        <v>15</v>
      </c>
      <c r="L188" s="252" t="s">
        <v>16</v>
      </c>
      <c r="M188" s="252" t="s">
        <v>16</v>
      </c>
      <c r="N188" s="252"/>
      <c r="O188" s="232"/>
      <c r="P188" s="232"/>
      <c r="Q188" s="232"/>
      <c r="R188" s="232"/>
      <c r="S188" s="232"/>
      <c r="T188" s="232"/>
      <c r="U188" s="232"/>
    </row>
    <row r="189" spans="1:21" s="225" customFormat="1" ht="17.25">
      <c r="A189" s="61" t="s">
        <v>389</v>
      </c>
      <c r="B189" s="61" t="s">
        <v>390</v>
      </c>
      <c r="C189" s="61">
        <v>15</v>
      </c>
      <c r="D189" s="61">
        <v>28</v>
      </c>
      <c r="E189" s="252"/>
      <c r="F189" s="252"/>
      <c r="G189" s="252"/>
      <c r="H189" s="252"/>
      <c r="I189" s="252" t="s">
        <v>16</v>
      </c>
      <c r="J189" s="252" t="s">
        <v>15</v>
      </c>
      <c r="K189" s="252" t="s">
        <v>23</v>
      </c>
      <c r="L189" s="252" t="s">
        <v>16</v>
      </c>
      <c r="M189" s="252"/>
      <c r="N189" s="252"/>
      <c r="O189" s="232"/>
      <c r="P189" s="232"/>
      <c r="Q189" s="232"/>
      <c r="R189" s="232"/>
      <c r="S189" s="232"/>
      <c r="T189" s="232"/>
      <c r="U189" s="232"/>
    </row>
    <row r="190" spans="1:21" s="225" customFormat="1" ht="17.25">
      <c r="A190" s="61" t="s">
        <v>391</v>
      </c>
      <c r="B190" s="61" t="s">
        <v>392</v>
      </c>
      <c r="C190" s="61">
        <v>21</v>
      </c>
      <c r="D190" s="61">
        <v>39</v>
      </c>
      <c r="E190" s="252"/>
      <c r="F190" s="252"/>
      <c r="G190" s="252" t="s">
        <v>16</v>
      </c>
      <c r="H190" s="252"/>
      <c r="I190" s="252" t="s">
        <v>15</v>
      </c>
      <c r="J190" s="252" t="s">
        <v>16</v>
      </c>
      <c r="K190" s="252" t="s">
        <v>16</v>
      </c>
      <c r="L190" s="252" t="s">
        <v>16</v>
      </c>
      <c r="M190" s="252" t="s">
        <v>16</v>
      </c>
      <c r="N190" s="252" t="s">
        <v>16</v>
      </c>
      <c r="O190" s="232"/>
      <c r="P190" s="232"/>
      <c r="Q190" s="232"/>
      <c r="R190" s="232"/>
      <c r="S190" s="232"/>
      <c r="T190" s="232"/>
      <c r="U190" s="232"/>
    </row>
    <row r="191" spans="1:21" s="225" customFormat="1" ht="17.25">
      <c r="A191" s="61" t="s">
        <v>393</v>
      </c>
      <c r="B191" s="61" t="s">
        <v>394</v>
      </c>
      <c r="C191" s="61">
        <v>15</v>
      </c>
      <c r="D191" s="61">
        <v>28</v>
      </c>
      <c r="E191" s="252" t="s">
        <v>16</v>
      </c>
      <c r="F191" s="252" t="s">
        <v>16</v>
      </c>
      <c r="G191" s="252" t="s">
        <v>16</v>
      </c>
      <c r="H191" s="252" t="s">
        <v>16</v>
      </c>
      <c r="I191" s="252" t="s">
        <v>16</v>
      </c>
      <c r="J191" s="252" t="s">
        <v>16</v>
      </c>
      <c r="K191" s="252" t="s">
        <v>15</v>
      </c>
      <c r="L191" s="252" t="s">
        <v>16</v>
      </c>
      <c r="M191" s="252" t="s">
        <v>16</v>
      </c>
      <c r="N191" s="252" t="s">
        <v>16</v>
      </c>
      <c r="O191" s="232"/>
      <c r="P191" s="232"/>
      <c r="Q191" s="232"/>
      <c r="R191" s="232"/>
      <c r="S191" s="232"/>
      <c r="T191" s="232"/>
      <c r="U191" s="232"/>
    </row>
    <row r="192" spans="1:21" s="225" customFormat="1" ht="17.25">
      <c r="A192" s="61" t="s">
        <v>395</v>
      </c>
      <c r="B192" s="61" t="s">
        <v>396</v>
      </c>
      <c r="C192" s="61">
        <v>15</v>
      </c>
      <c r="D192" s="61">
        <v>28</v>
      </c>
      <c r="E192" s="253"/>
      <c r="F192" s="253"/>
      <c r="G192" s="253"/>
      <c r="H192" s="253"/>
      <c r="I192" s="253"/>
      <c r="J192" s="253"/>
      <c r="K192" s="253"/>
      <c r="L192" s="253"/>
      <c r="M192" s="253"/>
      <c r="N192" s="253"/>
      <c r="O192" s="232"/>
      <c r="P192" s="232"/>
      <c r="Q192" s="232"/>
      <c r="R192" s="232"/>
      <c r="S192" s="232"/>
      <c r="T192" s="232"/>
      <c r="U192" s="232"/>
    </row>
    <row r="193" spans="1:21" s="225" customFormat="1" ht="17.25">
      <c r="A193" s="61" t="s">
        <v>397</v>
      </c>
      <c r="B193" s="61" t="s">
        <v>398</v>
      </c>
      <c r="C193" s="61">
        <v>37</v>
      </c>
      <c r="D193" s="61">
        <v>48</v>
      </c>
      <c r="E193" s="253"/>
      <c r="F193" s="253"/>
      <c r="G193" s="253"/>
      <c r="H193" s="253"/>
      <c r="I193" s="253"/>
      <c r="J193" s="253"/>
      <c r="K193" s="253"/>
      <c r="L193" s="253"/>
      <c r="M193" s="253"/>
      <c r="N193" s="253"/>
      <c r="O193" s="232"/>
      <c r="P193" s="232"/>
      <c r="Q193" s="232"/>
      <c r="R193" s="232"/>
      <c r="S193" s="232"/>
      <c r="T193" s="232"/>
      <c r="U193" s="232"/>
    </row>
    <row r="194" spans="1:21" s="225" customFormat="1" ht="17.25">
      <c r="A194" s="61" t="s">
        <v>399</v>
      </c>
      <c r="B194" s="61" t="s">
        <v>400</v>
      </c>
      <c r="C194" s="61">
        <v>15</v>
      </c>
      <c r="D194" s="61">
        <v>28</v>
      </c>
      <c r="E194" s="252"/>
      <c r="F194" s="252"/>
      <c r="G194" s="252" t="s">
        <v>16</v>
      </c>
      <c r="H194" s="252" t="s">
        <v>16</v>
      </c>
      <c r="I194" s="252" t="s">
        <v>16</v>
      </c>
      <c r="J194" s="252" t="s">
        <v>16</v>
      </c>
      <c r="K194" s="252" t="s">
        <v>16</v>
      </c>
      <c r="L194" s="252" t="s">
        <v>16</v>
      </c>
      <c r="M194" s="252" t="s">
        <v>16</v>
      </c>
      <c r="N194" s="252" t="s">
        <v>23</v>
      </c>
      <c r="O194" s="232"/>
      <c r="P194" s="232"/>
      <c r="Q194" s="232"/>
      <c r="R194" s="232"/>
      <c r="S194" s="232"/>
      <c r="T194" s="232"/>
      <c r="U194" s="232"/>
    </row>
    <row r="195" spans="1:21" s="225" customFormat="1" ht="17.25">
      <c r="A195" s="61" t="s">
        <v>401</v>
      </c>
      <c r="B195" s="61" t="s">
        <v>402</v>
      </c>
      <c r="C195" s="61">
        <v>37</v>
      </c>
      <c r="D195" s="61">
        <v>48</v>
      </c>
      <c r="E195" s="252"/>
      <c r="F195" s="252"/>
      <c r="G195" s="252"/>
      <c r="H195" s="252"/>
      <c r="I195" s="252" t="s">
        <v>16</v>
      </c>
      <c r="J195" s="252" t="s">
        <v>23</v>
      </c>
      <c r="K195" s="252" t="s">
        <v>16</v>
      </c>
      <c r="L195" s="252" t="s">
        <v>23</v>
      </c>
      <c r="M195" s="252"/>
      <c r="N195" s="252"/>
      <c r="O195" s="232"/>
      <c r="P195" s="232"/>
      <c r="Q195" s="232"/>
      <c r="R195" s="232"/>
      <c r="S195" s="232"/>
      <c r="T195" s="232"/>
      <c r="U195" s="232"/>
    </row>
    <row r="196" spans="1:21" s="225" customFormat="1" ht="17.25">
      <c r="A196" s="61" t="s">
        <v>403</v>
      </c>
      <c r="B196" s="61" t="s">
        <v>404</v>
      </c>
      <c r="C196" s="61">
        <v>21</v>
      </c>
      <c r="D196" s="61">
        <v>39</v>
      </c>
      <c r="E196" s="253"/>
      <c r="F196" s="253"/>
      <c r="G196" s="253"/>
      <c r="H196" s="253"/>
      <c r="I196" s="253"/>
      <c r="J196" s="253"/>
      <c r="K196" s="253"/>
      <c r="L196" s="253"/>
      <c r="M196" s="253"/>
      <c r="N196" s="253"/>
      <c r="O196" s="232"/>
      <c r="P196" s="232"/>
      <c r="Q196" s="232"/>
      <c r="R196" s="232"/>
      <c r="S196" s="232"/>
      <c r="T196" s="232"/>
      <c r="U196" s="232"/>
    </row>
    <row r="197" spans="1:21" s="225" customFormat="1" ht="17.25">
      <c r="A197" s="61" t="s">
        <v>405</v>
      </c>
      <c r="B197" s="61" t="s">
        <v>406</v>
      </c>
      <c r="C197" s="61">
        <v>8</v>
      </c>
      <c r="D197" s="61">
        <v>11</v>
      </c>
      <c r="E197" s="252"/>
      <c r="F197" s="252"/>
      <c r="G197" s="252" t="s">
        <v>16</v>
      </c>
      <c r="H197" s="252" t="s">
        <v>16</v>
      </c>
      <c r="I197" s="252" t="s">
        <v>16</v>
      </c>
      <c r="J197" s="252" t="s">
        <v>16</v>
      </c>
      <c r="K197" s="252" t="s">
        <v>16</v>
      </c>
      <c r="L197" s="252"/>
      <c r="M197" s="252"/>
      <c r="N197" s="252"/>
      <c r="O197" s="232"/>
      <c r="P197" s="232"/>
      <c r="Q197" s="232"/>
      <c r="R197" s="232"/>
      <c r="S197" s="232"/>
      <c r="T197" s="232"/>
      <c r="U197" s="232"/>
    </row>
    <row r="198" spans="1:21" s="225" customFormat="1" ht="17.25">
      <c r="A198" s="61" t="s">
        <v>407</v>
      </c>
      <c r="B198" s="61" t="s">
        <v>408</v>
      </c>
      <c r="C198" s="61">
        <v>35</v>
      </c>
      <c r="D198" s="61">
        <v>46</v>
      </c>
      <c r="E198" s="252"/>
      <c r="F198" s="252"/>
      <c r="G198" s="252"/>
      <c r="H198" s="252"/>
      <c r="I198" s="252" t="s">
        <v>23</v>
      </c>
      <c r="J198" s="252" t="s">
        <v>16</v>
      </c>
      <c r="K198" s="252"/>
      <c r="L198" s="252"/>
      <c r="M198" s="252" t="s">
        <v>23</v>
      </c>
      <c r="N198" s="252"/>
      <c r="O198" s="232"/>
      <c r="P198" s="232"/>
      <c r="Q198" s="232"/>
      <c r="R198" s="232"/>
      <c r="S198" s="232"/>
      <c r="T198" s="232"/>
      <c r="U198" s="232"/>
    </row>
    <row r="199" spans="1:21" s="225" customFormat="1" ht="17.25">
      <c r="A199" s="61" t="s">
        <v>409</v>
      </c>
      <c r="B199" s="61" t="s">
        <v>410</v>
      </c>
      <c r="C199" s="61">
        <v>8</v>
      </c>
      <c r="D199" s="61">
        <v>11</v>
      </c>
      <c r="E199" s="252"/>
      <c r="F199" s="252"/>
      <c r="G199" s="252" t="s">
        <v>16</v>
      </c>
      <c r="H199" s="252"/>
      <c r="I199" s="252" t="s">
        <v>16</v>
      </c>
      <c r="J199" s="252"/>
      <c r="K199" s="252" t="s">
        <v>16</v>
      </c>
      <c r="L199" s="252"/>
      <c r="M199" s="252"/>
      <c r="N199" s="252"/>
      <c r="O199" s="232"/>
      <c r="P199" s="232"/>
      <c r="Q199" s="232"/>
      <c r="R199" s="232"/>
      <c r="S199" s="232"/>
      <c r="T199" s="232"/>
      <c r="U199" s="232"/>
    </row>
    <row r="200" spans="1:21" s="225" customFormat="1" ht="17.25">
      <c r="A200" s="61" t="s">
        <v>411</v>
      </c>
      <c r="B200" s="61" t="s">
        <v>412</v>
      </c>
      <c r="C200" s="61">
        <v>8</v>
      </c>
      <c r="D200" s="61">
        <v>11</v>
      </c>
      <c r="E200" s="252"/>
      <c r="F200" s="252"/>
      <c r="G200" s="252"/>
      <c r="H200" s="252"/>
      <c r="I200" s="252" t="s">
        <v>16</v>
      </c>
      <c r="J200" s="252" t="s">
        <v>16</v>
      </c>
      <c r="K200" s="252" t="s">
        <v>16</v>
      </c>
      <c r="L200" s="252" t="s">
        <v>16</v>
      </c>
      <c r="M200" s="252" t="s">
        <v>16</v>
      </c>
      <c r="N200" s="252"/>
      <c r="O200" s="232"/>
      <c r="P200" s="232"/>
      <c r="Q200" s="232"/>
      <c r="R200" s="232"/>
      <c r="S200" s="232"/>
      <c r="T200" s="232"/>
      <c r="U200" s="232"/>
    </row>
    <row r="201" spans="1:21" s="225" customFormat="1" ht="17.25">
      <c r="A201" s="61" t="s">
        <v>413</v>
      </c>
      <c r="B201" s="61" t="s">
        <v>414</v>
      </c>
      <c r="C201" s="61">
        <v>8</v>
      </c>
      <c r="D201" s="61">
        <v>11</v>
      </c>
      <c r="E201" s="252"/>
      <c r="F201" s="252"/>
      <c r="G201" s="252" t="s">
        <v>16</v>
      </c>
      <c r="H201" s="252"/>
      <c r="I201" s="252" t="s">
        <v>16</v>
      </c>
      <c r="J201" s="252" t="s">
        <v>16</v>
      </c>
      <c r="K201" s="252" t="s">
        <v>16</v>
      </c>
      <c r="L201" s="252"/>
      <c r="M201" s="252"/>
      <c r="N201" s="252"/>
      <c r="O201" s="232"/>
      <c r="P201" s="232"/>
      <c r="Q201" s="232"/>
      <c r="R201" s="232"/>
      <c r="S201" s="232"/>
      <c r="T201" s="232"/>
      <c r="U201" s="232"/>
    </row>
    <row r="202" spans="1:21" s="225" customFormat="1" ht="17.25">
      <c r="A202" s="61" t="s">
        <v>415</v>
      </c>
      <c r="B202" s="61" t="s">
        <v>416</v>
      </c>
      <c r="C202" s="61">
        <v>25</v>
      </c>
      <c r="D202" s="61">
        <v>45</v>
      </c>
      <c r="E202" s="252" t="s">
        <v>16</v>
      </c>
      <c r="F202" s="252" t="s">
        <v>15</v>
      </c>
      <c r="G202" s="252" t="s">
        <v>16</v>
      </c>
      <c r="H202" s="252" t="s">
        <v>16</v>
      </c>
      <c r="I202" s="252" t="s">
        <v>16</v>
      </c>
      <c r="J202" s="252" t="s">
        <v>16</v>
      </c>
      <c r="K202" s="252" t="s">
        <v>16</v>
      </c>
      <c r="L202" s="252" t="s">
        <v>16</v>
      </c>
      <c r="M202" s="252" t="s">
        <v>16</v>
      </c>
      <c r="N202" s="252" t="s">
        <v>16</v>
      </c>
      <c r="O202" s="232"/>
      <c r="P202" s="232"/>
      <c r="Q202" s="232"/>
      <c r="R202" s="232"/>
      <c r="S202" s="232"/>
      <c r="T202" s="232"/>
      <c r="U202" s="232"/>
    </row>
    <row r="203" spans="1:21" s="225" customFormat="1" ht="17.25">
      <c r="A203" s="61" t="s">
        <v>417</v>
      </c>
      <c r="B203" s="61" t="s">
        <v>418</v>
      </c>
      <c r="C203" s="61">
        <v>27</v>
      </c>
      <c r="D203" s="61">
        <v>90</v>
      </c>
      <c r="E203" s="252"/>
      <c r="F203" s="252" t="s">
        <v>23</v>
      </c>
      <c r="G203" s="252" t="s">
        <v>16</v>
      </c>
      <c r="H203" s="252" t="s">
        <v>16</v>
      </c>
      <c r="I203" s="252" t="s">
        <v>16</v>
      </c>
      <c r="J203" s="252" t="s">
        <v>16</v>
      </c>
      <c r="K203" s="252" t="s">
        <v>16</v>
      </c>
      <c r="L203" s="252" t="s">
        <v>16</v>
      </c>
      <c r="M203" s="252" t="s">
        <v>16</v>
      </c>
      <c r="N203" s="252" t="s">
        <v>16</v>
      </c>
      <c r="O203" s="232"/>
      <c r="P203" s="232"/>
      <c r="Q203" s="232"/>
      <c r="R203" s="232"/>
      <c r="S203" s="232"/>
      <c r="T203" s="232"/>
      <c r="U203" s="232"/>
    </row>
    <row r="204" spans="1:21" s="225" customFormat="1" ht="17.25">
      <c r="A204" s="61" t="s">
        <v>419</v>
      </c>
      <c r="B204" s="61" t="s">
        <v>420</v>
      </c>
      <c r="C204" s="61">
        <v>27</v>
      </c>
      <c r="D204" s="61">
        <v>45</v>
      </c>
      <c r="E204" s="252" t="s">
        <v>16</v>
      </c>
      <c r="F204" s="252" t="s">
        <v>16</v>
      </c>
      <c r="G204" s="252" t="s">
        <v>16</v>
      </c>
      <c r="H204" s="252" t="s">
        <v>16</v>
      </c>
      <c r="I204" s="252" t="s">
        <v>16</v>
      </c>
      <c r="J204" s="252" t="s">
        <v>16</v>
      </c>
      <c r="K204" s="252" t="s">
        <v>16</v>
      </c>
      <c r="L204" s="252" t="s">
        <v>16</v>
      </c>
      <c r="M204" s="252" t="s">
        <v>16</v>
      </c>
      <c r="N204" s="252" t="s">
        <v>16</v>
      </c>
      <c r="O204" s="232"/>
      <c r="P204" s="232"/>
      <c r="Q204" s="232"/>
      <c r="R204" s="232"/>
      <c r="S204" s="232"/>
      <c r="T204" s="232"/>
      <c r="U204" s="232"/>
    </row>
    <row r="205" spans="1:21" s="225" customFormat="1" ht="17.25">
      <c r="A205" s="61" t="s">
        <v>421</v>
      </c>
      <c r="B205" s="61" t="s">
        <v>422</v>
      </c>
      <c r="C205" s="61">
        <v>23</v>
      </c>
      <c r="D205" s="61">
        <v>32</v>
      </c>
      <c r="E205" s="252" t="s">
        <v>16</v>
      </c>
      <c r="F205" s="252" t="s">
        <v>16</v>
      </c>
      <c r="G205" s="252" t="s">
        <v>15</v>
      </c>
      <c r="H205" s="252" t="s">
        <v>16</v>
      </c>
      <c r="I205" s="252" t="s">
        <v>16</v>
      </c>
      <c r="J205" s="252" t="s">
        <v>16</v>
      </c>
      <c r="K205" s="252" t="s">
        <v>16</v>
      </c>
      <c r="L205" s="252" t="s">
        <v>16</v>
      </c>
      <c r="M205" s="252" t="s">
        <v>16</v>
      </c>
      <c r="N205" s="252" t="s">
        <v>16</v>
      </c>
      <c r="O205" s="232"/>
      <c r="P205" s="232"/>
      <c r="Q205" s="232"/>
      <c r="R205" s="232"/>
      <c r="S205" s="232"/>
      <c r="T205" s="232"/>
      <c r="U205" s="232"/>
    </row>
    <row r="206" spans="1:21" s="225" customFormat="1" ht="17.25">
      <c r="A206" s="61" t="s">
        <v>423</v>
      </c>
      <c r="B206" s="61" t="s">
        <v>424</v>
      </c>
      <c r="C206" s="61">
        <v>40</v>
      </c>
      <c r="D206" s="61">
        <v>18</v>
      </c>
      <c r="E206" s="252"/>
      <c r="F206" s="252"/>
      <c r="G206" s="252" t="s">
        <v>16</v>
      </c>
      <c r="H206" s="252" t="s">
        <v>16</v>
      </c>
      <c r="I206" s="252" t="s">
        <v>16</v>
      </c>
      <c r="J206" s="252" t="s">
        <v>16</v>
      </c>
      <c r="K206" s="252" t="s">
        <v>16</v>
      </c>
      <c r="L206" s="252" t="s">
        <v>16</v>
      </c>
      <c r="M206" s="252" t="s">
        <v>16</v>
      </c>
      <c r="N206" s="252"/>
      <c r="O206" s="232"/>
      <c r="P206" s="232"/>
      <c r="Q206" s="232"/>
      <c r="R206" s="232"/>
      <c r="S206" s="232"/>
      <c r="T206" s="232"/>
      <c r="U206" s="232"/>
    </row>
    <row r="207" spans="1:21" s="225" customFormat="1" ht="17.25">
      <c r="A207" s="61" t="s">
        <v>425</v>
      </c>
      <c r="B207" s="61" t="s">
        <v>426</v>
      </c>
      <c r="C207" s="61">
        <v>40</v>
      </c>
      <c r="D207" s="61">
        <v>18</v>
      </c>
      <c r="E207" s="252"/>
      <c r="F207" s="252"/>
      <c r="G207" s="252"/>
      <c r="H207" s="252"/>
      <c r="I207" s="252" t="s">
        <v>23</v>
      </c>
      <c r="J207" s="252"/>
      <c r="K207" s="252"/>
      <c r="L207" s="252"/>
      <c r="M207" s="252"/>
      <c r="N207" s="252"/>
      <c r="O207" s="232"/>
      <c r="P207" s="232"/>
      <c r="Q207" s="232"/>
      <c r="R207" s="232"/>
      <c r="S207" s="232"/>
      <c r="T207" s="232"/>
      <c r="U207" s="232"/>
    </row>
    <row r="208" spans="1:21" s="225" customFormat="1" ht="17.25">
      <c r="A208" s="61" t="s">
        <v>427</v>
      </c>
      <c r="B208" s="61" t="s">
        <v>428</v>
      </c>
      <c r="C208" s="61">
        <v>20</v>
      </c>
      <c r="D208" s="61">
        <v>39</v>
      </c>
      <c r="E208" s="252"/>
      <c r="F208" s="252"/>
      <c r="G208" s="252" t="s">
        <v>23</v>
      </c>
      <c r="H208" s="252" t="s">
        <v>16</v>
      </c>
      <c r="I208" s="252" t="s">
        <v>16</v>
      </c>
      <c r="J208" s="252" t="s">
        <v>16</v>
      </c>
      <c r="K208" s="252" t="s">
        <v>16</v>
      </c>
      <c r="L208" s="252" t="s">
        <v>16</v>
      </c>
      <c r="M208" s="252" t="s">
        <v>16</v>
      </c>
      <c r="N208" s="252"/>
      <c r="O208" s="232"/>
      <c r="P208" s="232"/>
      <c r="Q208" s="232"/>
      <c r="R208" s="232"/>
      <c r="S208" s="232"/>
      <c r="T208" s="232"/>
      <c r="U208" s="232"/>
    </row>
    <row r="209" spans="1:21" s="225" customFormat="1" ht="17.25">
      <c r="A209" s="61" t="s">
        <v>429</v>
      </c>
      <c r="B209" s="61" t="s">
        <v>430</v>
      </c>
      <c r="C209" s="61">
        <v>28</v>
      </c>
      <c r="D209" s="61">
        <v>51</v>
      </c>
      <c r="E209" s="253"/>
      <c r="F209" s="253"/>
      <c r="G209" s="253"/>
      <c r="H209" s="253"/>
      <c r="I209" s="253"/>
      <c r="J209" s="253"/>
      <c r="K209" s="253"/>
      <c r="L209" s="253"/>
      <c r="M209" s="253"/>
      <c r="N209" s="253"/>
      <c r="O209" s="232"/>
      <c r="P209" s="232"/>
      <c r="Q209" s="232"/>
      <c r="R209" s="232"/>
      <c r="S209" s="232"/>
      <c r="T209" s="232"/>
      <c r="U209" s="232"/>
    </row>
    <row r="210" spans="1:21" s="225" customFormat="1" ht="17.25">
      <c r="A210" s="61" t="s">
        <v>431</v>
      </c>
      <c r="B210" s="61" t="s">
        <v>432</v>
      </c>
      <c r="C210" s="61">
        <v>13</v>
      </c>
      <c r="D210" s="61"/>
      <c r="E210" s="252"/>
      <c r="F210" s="252"/>
      <c r="G210" s="252" t="s">
        <v>16</v>
      </c>
      <c r="H210" s="252" t="s">
        <v>16</v>
      </c>
      <c r="I210" s="252" t="s">
        <v>16</v>
      </c>
      <c r="J210" s="252" t="s">
        <v>16</v>
      </c>
      <c r="K210" s="252" t="s">
        <v>16</v>
      </c>
      <c r="L210" s="252" t="s">
        <v>16</v>
      </c>
      <c r="M210" s="252" t="s">
        <v>16</v>
      </c>
      <c r="N210" s="252"/>
      <c r="O210" s="232"/>
      <c r="P210" s="232"/>
      <c r="Q210" s="232"/>
      <c r="R210" s="232"/>
      <c r="S210" s="232"/>
      <c r="T210" s="232"/>
      <c r="U210" s="232"/>
    </row>
    <row r="211" spans="1:21" s="225" customFormat="1" ht="17.25">
      <c r="A211" s="61" t="s">
        <v>433</v>
      </c>
      <c r="B211" s="61" t="s">
        <v>434</v>
      </c>
      <c r="C211" s="61">
        <v>8</v>
      </c>
      <c r="D211" s="61">
        <v>11</v>
      </c>
      <c r="E211" s="252"/>
      <c r="F211" s="252"/>
      <c r="G211" s="252"/>
      <c r="H211" s="252"/>
      <c r="I211" s="252"/>
      <c r="J211" s="252"/>
      <c r="K211" s="252"/>
      <c r="L211" s="252"/>
      <c r="M211" s="252"/>
      <c r="N211" s="252"/>
      <c r="O211" s="232"/>
      <c r="P211" s="232"/>
      <c r="Q211" s="232"/>
      <c r="R211" s="232"/>
      <c r="S211" s="232"/>
      <c r="T211" s="232"/>
      <c r="U211" s="232"/>
    </row>
    <row r="212" spans="1:21" s="225" customFormat="1" ht="17.25">
      <c r="A212" s="61" t="s">
        <v>435</v>
      </c>
      <c r="B212" s="61" t="s">
        <v>436</v>
      </c>
      <c r="C212" s="61">
        <v>27</v>
      </c>
      <c r="D212" s="61">
        <v>64</v>
      </c>
      <c r="E212" s="252" t="s">
        <v>16</v>
      </c>
      <c r="F212" s="252" t="s">
        <v>16</v>
      </c>
      <c r="G212" s="252" t="s">
        <v>16</v>
      </c>
      <c r="H212" s="252" t="s">
        <v>16</v>
      </c>
      <c r="I212" s="252" t="s">
        <v>16</v>
      </c>
      <c r="J212" s="252" t="s">
        <v>16</v>
      </c>
      <c r="K212" s="252" t="s">
        <v>16</v>
      </c>
      <c r="L212" s="252" t="s">
        <v>16</v>
      </c>
      <c r="M212" s="252" t="s">
        <v>16</v>
      </c>
      <c r="N212" s="252" t="s">
        <v>16</v>
      </c>
      <c r="O212" s="232"/>
      <c r="P212" s="232"/>
      <c r="Q212" s="232"/>
      <c r="R212" s="232"/>
      <c r="S212" s="232"/>
      <c r="T212" s="232"/>
      <c r="U212" s="232"/>
    </row>
    <row r="213" spans="1:21" s="225" customFormat="1" ht="17.25">
      <c r="A213" s="61" t="s">
        <v>437</v>
      </c>
      <c r="B213" s="61" t="s">
        <v>438</v>
      </c>
      <c r="C213" s="61">
        <v>31</v>
      </c>
      <c r="D213" s="61">
        <v>61</v>
      </c>
      <c r="E213" s="252"/>
      <c r="F213" s="252"/>
      <c r="G213" s="252"/>
      <c r="H213" s="252"/>
      <c r="I213" s="252"/>
      <c r="J213" s="252"/>
      <c r="K213" s="252"/>
      <c r="L213" s="252"/>
      <c r="M213" s="252"/>
      <c r="N213" s="252"/>
      <c r="O213" s="232"/>
      <c r="P213" s="232"/>
      <c r="Q213" s="232"/>
      <c r="R213" s="232"/>
      <c r="S213" s="232"/>
      <c r="T213" s="232"/>
      <c r="U213" s="232"/>
    </row>
    <row r="214" spans="1:21" s="225" customFormat="1" ht="17.25">
      <c r="A214" s="61" t="s">
        <v>439</v>
      </c>
      <c r="B214" s="61" t="s">
        <v>440</v>
      </c>
      <c r="C214" s="61">
        <v>27</v>
      </c>
      <c r="D214" s="61">
        <v>64</v>
      </c>
      <c r="E214" s="252" t="s">
        <v>16</v>
      </c>
      <c r="F214" s="252" t="s">
        <v>16</v>
      </c>
      <c r="G214" s="252" t="s">
        <v>16</v>
      </c>
      <c r="H214" s="252" t="s">
        <v>16</v>
      </c>
      <c r="I214" s="252" t="s">
        <v>16</v>
      </c>
      <c r="J214" s="252" t="s">
        <v>16</v>
      </c>
      <c r="K214" s="252" t="s">
        <v>15</v>
      </c>
      <c r="L214" s="252" t="s">
        <v>16</v>
      </c>
      <c r="M214" s="252" t="s">
        <v>16</v>
      </c>
      <c r="N214" s="252" t="s">
        <v>16</v>
      </c>
      <c r="O214" s="232"/>
      <c r="P214" s="232"/>
      <c r="Q214" s="232"/>
      <c r="R214" s="232"/>
      <c r="S214" s="232"/>
      <c r="T214" s="232"/>
      <c r="U214" s="232"/>
    </row>
    <row r="215" spans="1:21" s="225" customFormat="1" ht="17.25">
      <c r="A215" s="61" t="s">
        <v>441</v>
      </c>
      <c r="B215" s="61" t="s">
        <v>442</v>
      </c>
      <c r="C215" s="61">
        <v>31</v>
      </c>
      <c r="D215" s="61">
        <v>61</v>
      </c>
      <c r="E215" s="252"/>
      <c r="F215" s="252"/>
      <c r="G215" s="252"/>
      <c r="H215" s="252"/>
      <c r="I215" s="252"/>
      <c r="J215" s="252"/>
      <c r="K215" s="252"/>
      <c r="L215" s="252"/>
      <c r="M215" s="252"/>
      <c r="N215" s="252"/>
      <c r="O215" s="232"/>
      <c r="P215" s="232"/>
      <c r="Q215" s="232"/>
      <c r="R215" s="232"/>
      <c r="S215" s="232"/>
      <c r="T215" s="232"/>
      <c r="U215" s="232"/>
    </row>
    <row r="216" spans="1:21" s="225" customFormat="1" ht="17.25">
      <c r="A216" s="61" t="s">
        <v>443</v>
      </c>
      <c r="B216" s="61" t="s">
        <v>444</v>
      </c>
      <c r="C216" s="61">
        <v>31</v>
      </c>
      <c r="D216" s="61">
        <v>61</v>
      </c>
      <c r="E216" s="252"/>
      <c r="F216" s="252" t="s">
        <v>16</v>
      </c>
      <c r="G216" s="252" t="s">
        <v>16</v>
      </c>
      <c r="H216" s="252" t="s">
        <v>16</v>
      </c>
      <c r="I216" s="252" t="s">
        <v>16</v>
      </c>
      <c r="J216" s="252" t="s">
        <v>16</v>
      </c>
      <c r="K216" s="252" t="s">
        <v>16</v>
      </c>
      <c r="L216" s="252"/>
      <c r="M216" s="252"/>
      <c r="N216" s="252"/>
      <c r="O216" s="232"/>
      <c r="P216" s="232"/>
      <c r="Q216" s="232"/>
      <c r="R216" s="232"/>
      <c r="S216" s="232"/>
      <c r="T216" s="232"/>
      <c r="U216" s="232"/>
    </row>
    <row r="217" spans="1:21" s="225" customFormat="1" ht="17.25">
      <c r="A217" s="61" t="s">
        <v>445</v>
      </c>
      <c r="B217" s="61" t="s">
        <v>446</v>
      </c>
      <c r="C217" s="61">
        <v>31</v>
      </c>
      <c r="D217" s="61">
        <v>61</v>
      </c>
      <c r="E217" s="252"/>
      <c r="F217" s="252" t="s">
        <v>16</v>
      </c>
      <c r="G217" s="252" t="s">
        <v>16</v>
      </c>
      <c r="H217" s="252" t="s">
        <v>16</v>
      </c>
      <c r="I217" s="252" t="s">
        <v>16</v>
      </c>
      <c r="J217" s="252" t="s">
        <v>16</v>
      </c>
      <c r="K217" s="252" t="s">
        <v>16</v>
      </c>
      <c r="L217" s="252" t="s">
        <v>16</v>
      </c>
      <c r="M217" s="252" t="s">
        <v>16</v>
      </c>
      <c r="N217" s="252"/>
      <c r="O217" s="232"/>
      <c r="P217" s="232"/>
      <c r="Q217" s="232"/>
      <c r="R217" s="232"/>
      <c r="S217" s="232"/>
      <c r="T217" s="232"/>
      <c r="U217" s="232"/>
    </row>
    <row r="218" spans="1:21" s="225" customFormat="1" ht="17.25">
      <c r="A218" s="61" t="s">
        <v>447</v>
      </c>
      <c r="B218" s="61" t="s">
        <v>448</v>
      </c>
      <c r="C218" s="61">
        <v>31</v>
      </c>
      <c r="D218" s="61">
        <v>61</v>
      </c>
      <c r="E218" s="253"/>
      <c r="F218" s="253"/>
      <c r="G218" s="253"/>
      <c r="H218" s="253"/>
      <c r="I218" s="253"/>
      <c r="J218" s="253"/>
      <c r="K218" s="253"/>
      <c r="L218" s="253"/>
      <c r="M218" s="253"/>
      <c r="N218" s="253"/>
      <c r="O218" s="232"/>
      <c r="P218" s="232"/>
      <c r="Q218" s="232"/>
      <c r="R218" s="232"/>
      <c r="S218" s="232"/>
      <c r="T218" s="232"/>
      <c r="U218" s="232"/>
    </row>
    <row r="219" spans="1:21" s="225" customFormat="1" ht="17.25">
      <c r="A219" s="61" t="s">
        <v>449</v>
      </c>
      <c r="B219" s="61" t="s">
        <v>450</v>
      </c>
      <c r="C219" s="61">
        <v>31</v>
      </c>
      <c r="D219" s="61">
        <v>61</v>
      </c>
      <c r="E219" s="252" t="s">
        <v>16</v>
      </c>
      <c r="F219" s="252" t="s">
        <v>16</v>
      </c>
      <c r="G219" s="252" t="s">
        <v>16</v>
      </c>
      <c r="H219" s="252" t="s">
        <v>15</v>
      </c>
      <c r="I219" s="252" t="s">
        <v>16</v>
      </c>
      <c r="J219" s="252" t="s">
        <v>16</v>
      </c>
      <c r="K219" s="252" t="s">
        <v>16</v>
      </c>
      <c r="L219" s="252" t="s">
        <v>16</v>
      </c>
      <c r="M219" s="252" t="s">
        <v>16</v>
      </c>
      <c r="N219" s="252" t="s">
        <v>16</v>
      </c>
      <c r="O219" s="232"/>
      <c r="P219" s="232"/>
      <c r="Q219" s="232"/>
      <c r="R219" s="232"/>
      <c r="S219" s="232"/>
      <c r="T219" s="232"/>
      <c r="U219" s="232"/>
    </row>
    <row r="220" spans="1:21" s="225" customFormat="1" ht="17.25">
      <c r="A220" s="61" t="s">
        <v>451</v>
      </c>
      <c r="B220" s="61" t="s">
        <v>452</v>
      </c>
      <c r="C220" s="61">
        <v>31</v>
      </c>
      <c r="D220" s="61">
        <v>61</v>
      </c>
      <c r="E220" s="252"/>
      <c r="F220" s="252" t="s">
        <v>16</v>
      </c>
      <c r="G220" s="252" t="s">
        <v>16</v>
      </c>
      <c r="H220" s="252" t="s">
        <v>16</v>
      </c>
      <c r="I220" s="252" t="s">
        <v>16</v>
      </c>
      <c r="J220" s="252" t="s">
        <v>16</v>
      </c>
      <c r="K220" s="252" t="s">
        <v>15</v>
      </c>
      <c r="L220" s="252" t="s">
        <v>16</v>
      </c>
      <c r="M220" s="252"/>
      <c r="N220" s="252"/>
      <c r="O220" s="232"/>
      <c r="P220" s="232"/>
      <c r="Q220" s="232"/>
      <c r="R220" s="232"/>
      <c r="S220" s="232"/>
      <c r="T220" s="232"/>
      <c r="U220" s="232"/>
    </row>
    <row r="221" spans="1:21" s="225" customFormat="1" ht="17.25">
      <c r="A221" s="61" t="s">
        <v>453</v>
      </c>
      <c r="B221" s="61" t="s">
        <v>454</v>
      </c>
      <c r="C221" s="61">
        <v>32</v>
      </c>
      <c r="D221" s="61">
        <v>62</v>
      </c>
      <c r="E221" s="252"/>
      <c r="F221" s="252" t="s">
        <v>16</v>
      </c>
      <c r="G221" s="252" t="s">
        <v>16</v>
      </c>
      <c r="H221" s="252" t="s">
        <v>16</v>
      </c>
      <c r="I221" s="252" t="s">
        <v>16</v>
      </c>
      <c r="J221" s="252" t="s">
        <v>16</v>
      </c>
      <c r="K221" s="252" t="s">
        <v>16</v>
      </c>
      <c r="L221" s="252" t="s">
        <v>16</v>
      </c>
      <c r="M221" s="252" t="s">
        <v>16</v>
      </c>
      <c r="N221" s="252"/>
      <c r="O221" s="232"/>
      <c r="P221" s="232"/>
      <c r="Q221" s="232"/>
      <c r="R221" s="232"/>
      <c r="S221" s="232"/>
      <c r="T221" s="232"/>
      <c r="U221" s="232"/>
    </row>
    <row r="222" spans="1:21" s="225" customFormat="1" ht="17.25">
      <c r="A222" s="61" t="s">
        <v>455</v>
      </c>
      <c r="B222" s="61" t="s">
        <v>456</v>
      </c>
      <c r="C222" s="61">
        <v>32</v>
      </c>
      <c r="D222" s="61">
        <v>62</v>
      </c>
      <c r="E222" s="252" t="s">
        <v>16</v>
      </c>
      <c r="F222" s="252" t="s">
        <v>16</v>
      </c>
      <c r="G222" s="252" t="s">
        <v>16</v>
      </c>
      <c r="H222" s="252" t="s">
        <v>16</v>
      </c>
      <c r="I222" s="252" t="s">
        <v>16</v>
      </c>
      <c r="J222" s="252" t="s">
        <v>16</v>
      </c>
      <c r="K222" s="252" t="s">
        <v>16</v>
      </c>
      <c r="L222" s="252" t="s">
        <v>15</v>
      </c>
      <c r="M222" s="252" t="s">
        <v>16</v>
      </c>
      <c r="N222" s="252" t="s">
        <v>16</v>
      </c>
      <c r="O222" s="232"/>
      <c r="P222" s="232"/>
      <c r="Q222" s="232"/>
      <c r="R222" s="232"/>
      <c r="S222" s="232"/>
      <c r="T222" s="232"/>
      <c r="U222" s="232"/>
    </row>
    <row r="223" spans="1:21" s="225" customFormat="1" ht="17.25">
      <c r="A223" s="61" t="s">
        <v>457</v>
      </c>
      <c r="B223" s="61" t="s">
        <v>458</v>
      </c>
      <c r="C223" s="61">
        <v>31</v>
      </c>
      <c r="D223" s="61">
        <v>65</v>
      </c>
      <c r="E223" s="252"/>
      <c r="F223" s="252" t="s">
        <v>16</v>
      </c>
      <c r="G223" s="252" t="s">
        <v>15</v>
      </c>
      <c r="H223" s="252" t="s">
        <v>16</v>
      </c>
      <c r="I223" s="252" t="s">
        <v>16</v>
      </c>
      <c r="J223" s="252" t="s">
        <v>16</v>
      </c>
      <c r="K223" s="252" t="s">
        <v>16</v>
      </c>
      <c r="L223" s="252" t="s">
        <v>16</v>
      </c>
      <c r="M223" s="252" t="s">
        <v>16</v>
      </c>
      <c r="N223" s="252"/>
      <c r="O223" s="232"/>
      <c r="P223" s="232"/>
      <c r="Q223" s="232"/>
      <c r="R223" s="232"/>
      <c r="S223" s="232"/>
      <c r="T223" s="232"/>
      <c r="U223" s="232"/>
    </row>
    <row r="224" spans="1:21" s="225" customFormat="1" ht="17.25">
      <c r="A224" s="61" t="s">
        <v>459</v>
      </c>
      <c r="B224" s="61" t="s">
        <v>460</v>
      </c>
      <c r="C224" s="61">
        <v>1</v>
      </c>
      <c r="D224" s="61">
        <v>1</v>
      </c>
      <c r="E224" s="252" t="s">
        <v>16</v>
      </c>
      <c r="F224" s="252" t="s">
        <v>16</v>
      </c>
      <c r="G224" s="252" t="s">
        <v>16</v>
      </c>
      <c r="H224" s="252" t="s">
        <v>16</v>
      </c>
      <c r="I224" s="252" t="s">
        <v>16</v>
      </c>
      <c r="J224" s="252" t="s">
        <v>16</v>
      </c>
      <c r="K224" s="252" t="s">
        <v>15</v>
      </c>
      <c r="L224" s="252" t="s">
        <v>16</v>
      </c>
      <c r="M224" s="252" t="s">
        <v>16</v>
      </c>
      <c r="N224" s="252"/>
      <c r="O224" s="232"/>
      <c r="P224" s="232"/>
      <c r="Q224" s="232"/>
      <c r="R224" s="232"/>
      <c r="S224" s="232"/>
      <c r="T224" s="232"/>
      <c r="U224" s="232"/>
    </row>
    <row r="225" spans="1:21" s="225" customFormat="1" ht="17.25">
      <c r="A225" s="61" t="s">
        <v>461</v>
      </c>
      <c r="B225" s="61" t="s">
        <v>462</v>
      </c>
      <c r="C225" s="61">
        <v>8</v>
      </c>
      <c r="D225" s="61">
        <v>11</v>
      </c>
      <c r="E225" s="252"/>
      <c r="F225" s="252"/>
      <c r="G225" s="252"/>
      <c r="H225" s="252"/>
      <c r="I225" s="252" t="s">
        <v>16</v>
      </c>
      <c r="J225" s="252"/>
      <c r="K225" s="252"/>
      <c r="L225" s="252"/>
      <c r="M225" s="252"/>
      <c r="N225" s="252"/>
      <c r="O225" s="232"/>
      <c r="P225" s="232"/>
      <c r="Q225" s="232"/>
      <c r="R225" s="232"/>
      <c r="S225" s="232"/>
      <c r="T225" s="232"/>
      <c r="U225" s="232"/>
    </row>
    <row r="226" spans="1:21" s="225" customFormat="1" ht="17.25">
      <c r="A226" s="61" t="s">
        <v>463</v>
      </c>
      <c r="B226" s="61" t="s">
        <v>464</v>
      </c>
      <c r="C226" s="61">
        <v>8</v>
      </c>
      <c r="D226" s="61">
        <v>11</v>
      </c>
      <c r="E226" s="252"/>
      <c r="F226" s="252" t="s">
        <v>16</v>
      </c>
      <c r="G226" s="252" t="s">
        <v>16</v>
      </c>
      <c r="H226" s="252"/>
      <c r="I226" s="252" t="s">
        <v>16</v>
      </c>
      <c r="J226" s="252" t="s">
        <v>16</v>
      </c>
      <c r="K226" s="252" t="s">
        <v>16</v>
      </c>
      <c r="L226" s="252"/>
      <c r="M226" s="252" t="s">
        <v>16</v>
      </c>
      <c r="N226" s="252"/>
      <c r="O226" s="232"/>
      <c r="P226" s="232"/>
      <c r="Q226" s="232"/>
      <c r="R226" s="232"/>
      <c r="S226" s="232"/>
      <c r="T226" s="232"/>
      <c r="U226" s="232"/>
    </row>
    <row r="227" spans="1:21" s="225" customFormat="1" ht="17.25">
      <c r="A227" s="61" t="s">
        <v>465</v>
      </c>
      <c r="B227" s="61" t="s">
        <v>466</v>
      </c>
      <c r="C227" s="61">
        <v>8</v>
      </c>
      <c r="D227" s="61">
        <v>11</v>
      </c>
      <c r="E227" s="252"/>
      <c r="F227" s="252"/>
      <c r="G227" s="252" t="s">
        <v>16</v>
      </c>
      <c r="H227" s="252" t="s">
        <v>16</v>
      </c>
      <c r="I227" s="252" t="s">
        <v>16</v>
      </c>
      <c r="J227" s="252" t="s">
        <v>16</v>
      </c>
      <c r="K227" s="252" t="s">
        <v>16</v>
      </c>
      <c r="L227" s="252" t="s">
        <v>16</v>
      </c>
      <c r="M227" s="252" t="s">
        <v>16</v>
      </c>
      <c r="N227" s="252"/>
      <c r="O227" s="232"/>
      <c r="P227" s="232"/>
      <c r="Q227" s="232"/>
      <c r="R227" s="232"/>
      <c r="S227" s="232"/>
      <c r="T227" s="232"/>
      <c r="U227" s="232"/>
    </row>
    <row r="228" spans="1:21" s="225" customFormat="1" ht="17.25">
      <c r="A228" s="61" t="s">
        <v>467</v>
      </c>
      <c r="B228" s="61" t="s">
        <v>468</v>
      </c>
      <c r="C228" s="61">
        <v>8</v>
      </c>
      <c r="D228" s="61">
        <v>11</v>
      </c>
      <c r="E228" s="252"/>
      <c r="F228" s="252"/>
      <c r="G228" s="252"/>
      <c r="H228" s="252"/>
      <c r="I228" s="252"/>
      <c r="J228" s="252"/>
      <c r="K228" s="252"/>
      <c r="L228" s="252"/>
      <c r="M228" s="252"/>
      <c r="N228" s="252"/>
      <c r="O228" s="232"/>
      <c r="P228" s="232"/>
      <c r="Q228" s="232"/>
      <c r="R228" s="232"/>
      <c r="S228" s="232"/>
      <c r="T228" s="232"/>
      <c r="U228" s="232"/>
    </row>
    <row r="229" spans="1:21" s="225" customFormat="1" ht="17.25">
      <c r="A229" s="61" t="s">
        <v>469</v>
      </c>
      <c r="B229" s="61" t="s">
        <v>470</v>
      </c>
      <c r="C229" s="61">
        <v>25</v>
      </c>
      <c r="D229" s="61">
        <v>45</v>
      </c>
      <c r="E229" s="253"/>
      <c r="F229" s="253"/>
      <c r="G229" s="253"/>
      <c r="H229" s="253"/>
      <c r="I229" s="253"/>
      <c r="J229" s="253"/>
      <c r="K229" s="253"/>
      <c r="L229" s="253"/>
      <c r="M229" s="253"/>
      <c r="N229" s="253"/>
      <c r="O229" s="232"/>
      <c r="P229" s="232"/>
      <c r="Q229" s="232"/>
      <c r="R229" s="232"/>
      <c r="S229" s="232"/>
      <c r="T229" s="232"/>
      <c r="U229" s="232"/>
    </row>
    <row r="230" spans="1:21" s="225" customFormat="1" ht="17.25">
      <c r="A230" s="61" t="s">
        <v>471</v>
      </c>
      <c r="B230" s="61" t="s">
        <v>472</v>
      </c>
      <c r="C230" s="61">
        <v>7</v>
      </c>
      <c r="D230" s="61">
        <v>11</v>
      </c>
      <c r="E230" s="253"/>
      <c r="F230" s="253"/>
      <c r="G230" s="253"/>
      <c r="H230" s="253"/>
      <c r="I230" s="253"/>
      <c r="J230" s="253"/>
      <c r="K230" s="253"/>
      <c r="L230" s="253"/>
      <c r="M230" s="253"/>
      <c r="N230" s="253"/>
      <c r="O230" s="232"/>
      <c r="P230" s="232"/>
      <c r="Q230" s="232"/>
      <c r="R230" s="232"/>
      <c r="S230" s="232"/>
      <c r="T230" s="232"/>
      <c r="U230" s="232"/>
    </row>
    <row r="231" spans="1:21" s="225" customFormat="1" ht="17.25">
      <c r="A231" s="61" t="s">
        <v>473</v>
      </c>
      <c r="B231" s="61" t="s">
        <v>474</v>
      </c>
      <c r="C231" s="61">
        <v>7</v>
      </c>
      <c r="D231" s="61">
        <v>11</v>
      </c>
      <c r="E231" s="253"/>
      <c r="F231" s="253"/>
      <c r="G231" s="253"/>
      <c r="H231" s="253"/>
      <c r="I231" s="253"/>
      <c r="J231" s="253"/>
      <c r="K231" s="253"/>
      <c r="L231" s="253"/>
      <c r="M231" s="253"/>
      <c r="N231" s="253"/>
      <c r="O231" s="232"/>
      <c r="P231" s="232"/>
      <c r="Q231" s="232"/>
      <c r="R231" s="232"/>
      <c r="S231" s="232"/>
      <c r="T231" s="232"/>
      <c r="U231" s="232"/>
    </row>
    <row r="232" spans="1:21" s="225" customFormat="1" ht="17.25">
      <c r="A232" s="61" t="s">
        <v>475</v>
      </c>
      <c r="B232" s="61" t="s">
        <v>476</v>
      </c>
      <c r="C232" s="61">
        <v>14</v>
      </c>
      <c r="D232" s="61">
        <v>18</v>
      </c>
      <c r="E232" s="252"/>
      <c r="F232" s="252" t="s">
        <v>15</v>
      </c>
      <c r="G232" s="252" t="s">
        <v>16</v>
      </c>
      <c r="H232" s="252" t="s">
        <v>16</v>
      </c>
      <c r="I232" s="252" t="s">
        <v>16</v>
      </c>
      <c r="J232" s="252" t="s">
        <v>16</v>
      </c>
      <c r="K232" s="252" t="s">
        <v>16</v>
      </c>
      <c r="L232" s="252" t="s">
        <v>16</v>
      </c>
      <c r="M232" s="252" t="s">
        <v>16</v>
      </c>
      <c r="N232" s="252" t="s">
        <v>16</v>
      </c>
      <c r="O232" s="232"/>
      <c r="P232" s="232"/>
      <c r="Q232" s="232"/>
      <c r="R232" s="232"/>
      <c r="S232" s="232"/>
      <c r="T232" s="232"/>
      <c r="U232" s="232"/>
    </row>
    <row r="233" spans="1:21" s="225" customFormat="1" ht="17.25">
      <c r="A233" s="61" t="s">
        <v>477</v>
      </c>
      <c r="B233" s="61" t="s">
        <v>478</v>
      </c>
      <c r="C233" s="61">
        <v>13</v>
      </c>
      <c r="D233" s="61">
        <v>14</v>
      </c>
      <c r="E233" s="252"/>
      <c r="F233" s="252" t="s">
        <v>16</v>
      </c>
      <c r="G233" s="252" t="s">
        <v>16</v>
      </c>
      <c r="H233" s="252" t="s">
        <v>15</v>
      </c>
      <c r="I233" s="252" t="s">
        <v>16</v>
      </c>
      <c r="J233" s="252" t="s">
        <v>16</v>
      </c>
      <c r="K233" s="252" t="s">
        <v>16</v>
      </c>
      <c r="L233" s="252" t="s">
        <v>16</v>
      </c>
      <c r="M233" s="252" t="s">
        <v>16</v>
      </c>
      <c r="N233" s="252" t="s">
        <v>16</v>
      </c>
      <c r="O233" s="232"/>
      <c r="P233" s="232"/>
      <c r="Q233" s="232"/>
      <c r="R233" s="232"/>
      <c r="S233" s="232"/>
      <c r="T233" s="232"/>
      <c r="U233" s="232"/>
    </row>
    <row r="234" spans="1:21" s="225" customFormat="1" ht="17.25">
      <c r="A234" s="61" t="s">
        <v>479</v>
      </c>
      <c r="B234" s="61" t="s">
        <v>480</v>
      </c>
      <c r="C234" s="61">
        <v>14</v>
      </c>
      <c r="D234" s="61">
        <v>27</v>
      </c>
      <c r="E234" s="252" t="s">
        <v>16</v>
      </c>
      <c r="F234" s="252" t="s">
        <v>16</v>
      </c>
      <c r="G234" s="252" t="s">
        <v>16</v>
      </c>
      <c r="H234" s="252" t="s">
        <v>16</v>
      </c>
      <c r="I234" s="252" t="s">
        <v>16</v>
      </c>
      <c r="J234" s="252" t="s">
        <v>16</v>
      </c>
      <c r="K234" s="252" t="s">
        <v>15</v>
      </c>
      <c r="L234" s="252" t="s">
        <v>16</v>
      </c>
      <c r="M234" s="252" t="s">
        <v>16</v>
      </c>
      <c r="N234" s="252" t="s">
        <v>16</v>
      </c>
      <c r="O234" s="232"/>
      <c r="P234" s="232"/>
      <c r="Q234" s="232"/>
      <c r="R234" s="232"/>
      <c r="S234" s="232"/>
      <c r="T234" s="232"/>
      <c r="U234" s="232"/>
    </row>
    <row r="235" spans="1:21" s="225" customFormat="1" ht="17.25">
      <c r="A235" s="61" t="s">
        <v>481</v>
      </c>
      <c r="B235" s="61" t="s">
        <v>482</v>
      </c>
      <c r="C235" s="61">
        <v>15</v>
      </c>
      <c r="D235" s="61">
        <v>29</v>
      </c>
      <c r="E235" s="252" t="s">
        <v>16</v>
      </c>
      <c r="F235" s="252" t="s">
        <v>16</v>
      </c>
      <c r="G235" s="252" t="s">
        <v>16</v>
      </c>
      <c r="H235" s="252" t="s">
        <v>16</v>
      </c>
      <c r="I235" s="252" t="s">
        <v>16</v>
      </c>
      <c r="J235" s="252" t="s">
        <v>15</v>
      </c>
      <c r="K235" s="252" t="s">
        <v>16</v>
      </c>
      <c r="L235" s="252" t="s">
        <v>16</v>
      </c>
      <c r="M235" s="252" t="s">
        <v>16</v>
      </c>
      <c r="N235" s="252" t="s">
        <v>16</v>
      </c>
      <c r="O235" s="232"/>
      <c r="P235" s="232"/>
      <c r="Q235" s="232"/>
      <c r="R235" s="232"/>
      <c r="S235" s="232"/>
      <c r="T235" s="232"/>
      <c r="U235" s="232"/>
    </row>
    <row r="236" spans="1:21" s="225" customFormat="1" ht="17.25">
      <c r="A236" s="61" t="s">
        <v>483</v>
      </c>
      <c r="B236" s="61" t="s">
        <v>484</v>
      </c>
      <c r="C236" s="61">
        <v>20</v>
      </c>
      <c r="D236" s="61">
        <v>28</v>
      </c>
      <c r="E236" s="252" t="s">
        <v>16</v>
      </c>
      <c r="F236" s="252" t="s">
        <v>16</v>
      </c>
      <c r="G236" s="252" t="s">
        <v>16</v>
      </c>
      <c r="H236" s="252" t="s">
        <v>15</v>
      </c>
      <c r="I236" s="252" t="s">
        <v>16</v>
      </c>
      <c r="J236" s="252" t="s">
        <v>16</v>
      </c>
      <c r="K236" s="252" t="s">
        <v>16</v>
      </c>
      <c r="L236" s="252" t="s">
        <v>16</v>
      </c>
      <c r="M236" s="252" t="s">
        <v>16</v>
      </c>
      <c r="N236" s="252" t="s">
        <v>16</v>
      </c>
      <c r="O236" s="232"/>
      <c r="P236" s="232"/>
      <c r="Q236" s="232"/>
      <c r="R236" s="232"/>
      <c r="S236" s="232"/>
      <c r="T236" s="232"/>
      <c r="U236" s="232"/>
    </row>
    <row r="237" spans="1:21" s="225" customFormat="1" ht="17.25">
      <c r="A237" s="61" t="s">
        <v>485</v>
      </c>
      <c r="B237" s="61" t="s">
        <v>486</v>
      </c>
      <c r="C237" s="61">
        <v>10</v>
      </c>
      <c r="D237" s="61">
        <v>12</v>
      </c>
      <c r="E237" s="252"/>
      <c r="F237" s="252" t="s">
        <v>16</v>
      </c>
      <c r="G237" s="252" t="s">
        <v>16</v>
      </c>
      <c r="H237" s="252" t="s">
        <v>16</v>
      </c>
      <c r="I237" s="252" t="s">
        <v>15</v>
      </c>
      <c r="J237" s="252" t="s">
        <v>16</v>
      </c>
      <c r="K237" s="252" t="s">
        <v>16</v>
      </c>
      <c r="L237" s="252" t="s">
        <v>16</v>
      </c>
      <c r="M237" s="252" t="s">
        <v>16</v>
      </c>
      <c r="N237" s="252"/>
      <c r="O237" s="232"/>
      <c r="P237" s="232"/>
      <c r="Q237" s="232"/>
      <c r="R237" s="232"/>
      <c r="S237" s="232"/>
      <c r="T237" s="232"/>
      <c r="U237" s="232"/>
    </row>
    <row r="238" spans="1:21" s="225" customFormat="1" ht="17.25">
      <c r="A238" s="61" t="s">
        <v>487</v>
      </c>
      <c r="B238" s="61" t="s">
        <v>488</v>
      </c>
      <c r="C238" s="61">
        <v>20</v>
      </c>
      <c r="D238" s="61">
        <v>39</v>
      </c>
      <c r="E238" s="252"/>
      <c r="F238" s="252"/>
      <c r="G238" s="252" t="s">
        <v>16</v>
      </c>
      <c r="H238" s="252" t="s">
        <v>16</v>
      </c>
      <c r="I238" s="252" t="s">
        <v>16</v>
      </c>
      <c r="J238" s="252" t="s">
        <v>16</v>
      </c>
      <c r="K238" s="252" t="s">
        <v>16</v>
      </c>
      <c r="L238" s="252" t="s">
        <v>16</v>
      </c>
      <c r="M238" s="252" t="s">
        <v>16</v>
      </c>
      <c r="N238" s="252"/>
      <c r="O238" s="232"/>
      <c r="P238" s="232"/>
      <c r="Q238" s="232"/>
      <c r="R238" s="232"/>
      <c r="S238" s="232"/>
      <c r="T238" s="232"/>
      <c r="U238" s="232"/>
    </row>
    <row r="239" spans="1:21" s="225" customFormat="1" ht="17.25">
      <c r="A239" s="61" t="s">
        <v>489</v>
      </c>
      <c r="B239" s="61" t="s">
        <v>490</v>
      </c>
      <c r="C239" s="61">
        <v>15</v>
      </c>
      <c r="D239" s="61">
        <v>28</v>
      </c>
      <c r="E239" s="252"/>
      <c r="F239" s="252" t="s">
        <v>16</v>
      </c>
      <c r="G239" s="252" t="s">
        <v>15</v>
      </c>
      <c r="H239" s="252" t="s">
        <v>16</v>
      </c>
      <c r="I239" s="252" t="s">
        <v>16</v>
      </c>
      <c r="J239" s="252" t="s">
        <v>16</v>
      </c>
      <c r="K239" s="252" t="s">
        <v>16</v>
      </c>
      <c r="L239" s="252" t="s">
        <v>16</v>
      </c>
      <c r="M239" s="252" t="s">
        <v>16</v>
      </c>
      <c r="N239" s="252" t="s">
        <v>16</v>
      </c>
      <c r="O239" s="232"/>
      <c r="P239" s="232"/>
      <c r="Q239" s="232"/>
      <c r="R239" s="232"/>
      <c r="S239" s="232"/>
      <c r="T239" s="232"/>
      <c r="U239" s="232"/>
    </row>
    <row r="240" spans="1:21" s="225" customFormat="1" ht="17.25">
      <c r="A240" s="61" t="s">
        <v>491</v>
      </c>
      <c r="B240" s="61" t="s">
        <v>492</v>
      </c>
      <c r="C240" s="61">
        <v>15</v>
      </c>
      <c r="D240" s="61">
        <v>18</v>
      </c>
      <c r="E240" s="252" t="s">
        <v>16</v>
      </c>
      <c r="F240" s="252" t="s">
        <v>16</v>
      </c>
      <c r="G240" s="252" t="s">
        <v>16</v>
      </c>
      <c r="H240" s="252" t="s">
        <v>16</v>
      </c>
      <c r="I240" s="252" t="s">
        <v>15</v>
      </c>
      <c r="J240" s="252" t="s">
        <v>16</v>
      </c>
      <c r="K240" s="252" t="s">
        <v>16</v>
      </c>
      <c r="L240" s="252" t="s">
        <v>16</v>
      </c>
      <c r="M240" s="252" t="s">
        <v>16</v>
      </c>
      <c r="N240" s="252"/>
      <c r="O240" s="232"/>
      <c r="P240" s="232"/>
      <c r="Q240" s="232"/>
      <c r="R240" s="232"/>
      <c r="S240" s="232"/>
      <c r="T240" s="232"/>
      <c r="U240" s="232"/>
    </row>
    <row r="241" spans="1:21" s="225" customFormat="1" ht="17.25">
      <c r="A241" s="61" t="s">
        <v>493</v>
      </c>
      <c r="B241" s="61" t="s">
        <v>494</v>
      </c>
      <c r="C241" s="61">
        <v>15</v>
      </c>
      <c r="D241" s="61">
        <v>18</v>
      </c>
      <c r="E241" s="252" t="s">
        <v>16</v>
      </c>
      <c r="F241" s="252" t="s">
        <v>16</v>
      </c>
      <c r="G241" s="252" t="s">
        <v>16</v>
      </c>
      <c r="H241" s="252" t="s">
        <v>16</v>
      </c>
      <c r="I241" s="252" t="s">
        <v>15</v>
      </c>
      <c r="J241" s="252" t="s">
        <v>16</v>
      </c>
      <c r="K241" s="252" t="s">
        <v>16</v>
      </c>
      <c r="L241" s="252" t="s">
        <v>16</v>
      </c>
      <c r="M241" s="252" t="s">
        <v>16</v>
      </c>
      <c r="N241" s="252"/>
      <c r="O241" s="232"/>
      <c r="P241" s="232"/>
      <c r="Q241" s="232"/>
      <c r="R241" s="232"/>
      <c r="S241" s="232"/>
      <c r="T241" s="232"/>
      <c r="U241" s="232"/>
    </row>
    <row r="242" spans="1:21" s="225" customFormat="1" ht="17.25">
      <c r="A242" s="61" t="s">
        <v>495</v>
      </c>
      <c r="B242" s="61" t="s">
        <v>496</v>
      </c>
      <c r="C242" s="61">
        <v>15</v>
      </c>
      <c r="D242" s="61">
        <v>18</v>
      </c>
      <c r="E242" s="252"/>
      <c r="F242" s="252"/>
      <c r="G242" s="252" t="s">
        <v>16</v>
      </c>
      <c r="H242" s="252" t="s">
        <v>16</v>
      </c>
      <c r="I242" s="252" t="s">
        <v>16</v>
      </c>
      <c r="J242" s="252" t="s">
        <v>16</v>
      </c>
      <c r="K242" s="252" t="s">
        <v>16</v>
      </c>
      <c r="L242" s="252" t="s">
        <v>16</v>
      </c>
      <c r="M242" s="252" t="s">
        <v>16</v>
      </c>
      <c r="N242" s="252"/>
      <c r="O242" s="232"/>
      <c r="P242" s="232"/>
      <c r="Q242" s="232"/>
      <c r="R242" s="232"/>
      <c r="S242" s="232"/>
      <c r="T242" s="232"/>
      <c r="U242" s="232"/>
    </row>
    <row r="243" spans="1:21" s="225" customFormat="1" ht="17.25">
      <c r="A243" s="61" t="s">
        <v>497</v>
      </c>
      <c r="B243" s="61" t="s">
        <v>498</v>
      </c>
      <c r="C243" s="61">
        <v>15</v>
      </c>
      <c r="D243" s="61">
        <v>28</v>
      </c>
      <c r="E243" s="252" t="s">
        <v>16</v>
      </c>
      <c r="F243" s="252" t="s">
        <v>15</v>
      </c>
      <c r="G243" s="252" t="s">
        <v>16</v>
      </c>
      <c r="H243" s="252" t="s">
        <v>16</v>
      </c>
      <c r="I243" s="252" t="s">
        <v>16</v>
      </c>
      <c r="J243" s="252" t="s">
        <v>16</v>
      </c>
      <c r="K243" s="252" t="s">
        <v>16</v>
      </c>
      <c r="L243" s="252" t="s">
        <v>16</v>
      </c>
      <c r="M243" s="252" t="s">
        <v>16</v>
      </c>
      <c r="N243" s="252" t="s">
        <v>16</v>
      </c>
      <c r="O243" s="232"/>
      <c r="P243" s="232"/>
      <c r="Q243" s="232"/>
      <c r="R243" s="232"/>
      <c r="S243" s="232"/>
      <c r="T243" s="232"/>
      <c r="U243" s="232"/>
    </row>
    <row r="244" spans="1:21" s="225" customFormat="1" ht="17.25">
      <c r="A244" s="61" t="s">
        <v>499</v>
      </c>
      <c r="B244" s="61" t="s">
        <v>500</v>
      </c>
      <c r="C244" s="61">
        <v>15</v>
      </c>
      <c r="D244" s="61">
        <v>28</v>
      </c>
      <c r="E244" s="253"/>
      <c r="F244" s="253"/>
      <c r="G244" s="253"/>
      <c r="H244" s="253"/>
      <c r="I244" s="253"/>
      <c r="J244" s="253"/>
      <c r="K244" s="253"/>
      <c r="L244" s="253"/>
      <c r="M244" s="253"/>
      <c r="N244" s="253"/>
      <c r="O244" s="232"/>
      <c r="P244" s="232"/>
      <c r="Q244" s="232"/>
      <c r="R244" s="232"/>
      <c r="S244" s="232"/>
      <c r="T244" s="232"/>
      <c r="U244" s="232"/>
    </row>
    <row r="245" spans="1:21" s="225" customFormat="1" ht="17.25">
      <c r="A245" s="61" t="s">
        <v>501</v>
      </c>
      <c r="B245" s="61" t="s">
        <v>502</v>
      </c>
      <c r="C245" s="61">
        <v>15</v>
      </c>
      <c r="D245" s="61">
        <v>28</v>
      </c>
      <c r="E245" s="252" t="s">
        <v>16</v>
      </c>
      <c r="F245" s="252" t="s">
        <v>16</v>
      </c>
      <c r="G245" s="252" t="s">
        <v>16</v>
      </c>
      <c r="H245" s="252" t="s">
        <v>16</v>
      </c>
      <c r="I245" s="252" t="s">
        <v>16</v>
      </c>
      <c r="J245" s="252" t="s">
        <v>16</v>
      </c>
      <c r="K245" s="252" t="s">
        <v>16</v>
      </c>
      <c r="L245" s="252" t="s">
        <v>16</v>
      </c>
      <c r="M245" s="252" t="s">
        <v>16</v>
      </c>
      <c r="N245" s="252" t="s">
        <v>16</v>
      </c>
      <c r="O245" s="232"/>
      <c r="P245" s="232"/>
      <c r="Q245" s="232"/>
      <c r="R245" s="232"/>
      <c r="S245" s="232"/>
      <c r="T245" s="232"/>
      <c r="U245" s="232"/>
    </row>
    <row r="246" spans="1:21" s="225" customFormat="1" ht="17.25">
      <c r="A246" s="61" t="s">
        <v>503</v>
      </c>
      <c r="B246" s="61" t="s">
        <v>504</v>
      </c>
      <c r="C246" s="61">
        <v>14</v>
      </c>
      <c r="D246" s="61">
        <v>27</v>
      </c>
      <c r="E246" s="252" t="s">
        <v>16</v>
      </c>
      <c r="F246" s="252" t="s">
        <v>15</v>
      </c>
      <c r="G246" s="252" t="s">
        <v>16</v>
      </c>
      <c r="H246" s="252" t="s">
        <v>16</v>
      </c>
      <c r="I246" s="252" t="s">
        <v>16</v>
      </c>
      <c r="J246" s="252" t="s">
        <v>16</v>
      </c>
      <c r="K246" s="252" t="s">
        <v>16</v>
      </c>
      <c r="L246" s="252" t="s">
        <v>16</v>
      </c>
      <c r="M246" s="252" t="s">
        <v>16</v>
      </c>
      <c r="N246" s="252" t="s">
        <v>16</v>
      </c>
      <c r="O246" s="232"/>
      <c r="P246" s="232"/>
      <c r="Q246" s="232"/>
      <c r="R246" s="232"/>
      <c r="S246" s="232"/>
      <c r="T246" s="232"/>
      <c r="U246" s="232"/>
    </row>
    <row r="247" spans="1:21" s="225" customFormat="1" ht="17.25">
      <c r="A247" s="61" t="s">
        <v>505</v>
      </c>
      <c r="B247" s="61" t="s">
        <v>506</v>
      </c>
      <c r="C247" s="61">
        <v>40</v>
      </c>
      <c r="D247" s="61">
        <v>5</v>
      </c>
      <c r="E247" s="252"/>
      <c r="F247" s="252"/>
      <c r="G247" s="252" t="s">
        <v>16</v>
      </c>
      <c r="H247" s="252"/>
      <c r="I247" s="252" t="s">
        <v>16</v>
      </c>
      <c r="J247" s="252" t="s">
        <v>16</v>
      </c>
      <c r="K247" s="252" t="s">
        <v>16</v>
      </c>
      <c r="L247" s="252"/>
      <c r="M247" s="252"/>
      <c r="N247" s="252"/>
      <c r="O247" s="232"/>
      <c r="P247" s="232"/>
      <c r="Q247" s="232"/>
      <c r="R247" s="232"/>
      <c r="S247" s="232"/>
      <c r="T247" s="232"/>
      <c r="U247" s="232"/>
    </row>
    <row r="248" spans="1:21" s="225" customFormat="1" ht="17.25">
      <c r="A248" s="61" t="s">
        <v>507</v>
      </c>
      <c r="B248" s="61" t="s">
        <v>508</v>
      </c>
      <c r="C248" s="61">
        <v>14</v>
      </c>
      <c r="D248" s="61">
        <v>18</v>
      </c>
      <c r="E248" s="252"/>
      <c r="F248" s="252"/>
      <c r="G248" s="252" t="s">
        <v>16</v>
      </c>
      <c r="H248" s="252"/>
      <c r="I248" s="252" t="s">
        <v>16</v>
      </c>
      <c r="J248" s="252" t="s">
        <v>16</v>
      </c>
      <c r="K248" s="252" t="s">
        <v>16</v>
      </c>
      <c r="L248" s="252" t="s">
        <v>16</v>
      </c>
      <c r="M248" s="252" t="s">
        <v>16</v>
      </c>
      <c r="N248" s="252"/>
      <c r="O248" s="232"/>
      <c r="P248" s="232"/>
      <c r="Q248" s="232"/>
      <c r="R248" s="232"/>
      <c r="S248" s="232"/>
      <c r="T248" s="232"/>
      <c r="U248" s="232"/>
    </row>
    <row r="249" spans="1:21" s="225" customFormat="1" ht="17.25">
      <c r="A249" s="61" t="s">
        <v>509</v>
      </c>
      <c r="B249" s="61" t="s">
        <v>510</v>
      </c>
      <c r="C249" s="61">
        <v>14</v>
      </c>
      <c r="D249" s="61">
        <v>18</v>
      </c>
      <c r="E249" s="252" t="s">
        <v>16</v>
      </c>
      <c r="F249" s="252" t="s">
        <v>16</v>
      </c>
      <c r="G249" s="252" t="s">
        <v>16</v>
      </c>
      <c r="H249" s="252" t="s">
        <v>16</v>
      </c>
      <c r="I249" s="252" t="s">
        <v>16</v>
      </c>
      <c r="J249" s="252" t="s">
        <v>15</v>
      </c>
      <c r="K249" s="252" t="s">
        <v>16</v>
      </c>
      <c r="L249" s="252" t="s">
        <v>16</v>
      </c>
      <c r="M249" s="252" t="s">
        <v>16</v>
      </c>
      <c r="N249" s="252" t="s">
        <v>16</v>
      </c>
      <c r="O249" s="232"/>
      <c r="P249" s="232"/>
      <c r="Q249" s="232"/>
      <c r="R249" s="232"/>
      <c r="S249" s="232"/>
      <c r="T249" s="232"/>
      <c r="U249" s="232"/>
    </row>
    <row r="250" spans="1:21" s="225" customFormat="1" ht="17.25">
      <c r="A250" s="61" t="s">
        <v>511</v>
      </c>
      <c r="B250" s="61" t="s">
        <v>512</v>
      </c>
      <c r="C250" s="61">
        <v>28</v>
      </c>
      <c r="D250" s="61">
        <v>51</v>
      </c>
      <c r="E250" s="252"/>
      <c r="F250" s="252" t="s">
        <v>16</v>
      </c>
      <c r="G250" s="252" t="s">
        <v>16</v>
      </c>
      <c r="H250" s="252" t="s">
        <v>16</v>
      </c>
      <c r="I250" s="252" t="s">
        <v>16</v>
      </c>
      <c r="J250" s="252" t="s">
        <v>16</v>
      </c>
      <c r="K250" s="252" t="s">
        <v>16</v>
      </c>
      <c r="L250" s="252" t="s">
        <v>16</v>
      </c>
      <c r="M250" s="252" t="s">
        <v>16</v>
      </c>
      <c r="N250" s="252"/>
      <c r="O250" s="232"/>
      <c r="P250" s="232"/>
      <c r="Q250" s="232"/>
      <c r="R250" s="232"/>
      <c r="S250" s="232"/>
      <c r="T250" s="232"/>
      <c r="U250" s="232"/>
    </row>
    <row r="251" spans="1:21" s="225" customFormat="1" ht="17.25">
      <c r="A251" s="61" t="s">
        <v>513</v>
      </c>
      <c r="B251" s="61" t="s">
        <v>514</v>
      </c>
      <c r="C251" s="61">
        <v>9</v>
      </c>
      <c r="D251" s="61">
        <v>11</v>
      </c>
      <c r="E251" s="252"/>
      <c r="F251" s="252"/>
      <c r="G251" s="252" t="s">
        <v>16</v>
      </c>
      <c r="H251" s="252"/>
      <c r="I251" s="252" t="s">
        <v>16</v>
      </c>
      <c r="J251" s="252"/>
      <c r="K251" s="252" t="s">
        <v>16</v>
      </c>
      <c r="L251" s="252"/>
      <c r="M251" s="252" t="s">
        <v>16</v>
      </c>
      <c r="N251" s="252" t="s">
        <v>23</v>
      </c>
      <c r="O251" s="232"/>
      <c r="P251" s="232"/>
      <c r="Q251" s="232"/>
      <c r="R251" s="232"/>
      <c r="S251" s="232"/>
      <c r="T251" s="232"/>
      <c r="U251" s="232"/>
    </row>
    <row r="252" spans="1:21" s="225" customFormat="1" ht="17.25">
      <c r="A252" s="61" t="s">
        <v>515</v>
      </c>
      <c r="B252" s="61" t="s">
        <v>516</v>
      </c>
      <c r="C252" s="61">
        <v>25</v>
      </c>
      <c r="D252" s="61">
        <v>44</v>
      </c>
      <c r="E252" s="252"/>
      <c r="F252" s="252"/>
      <c r="G252" s="252"/>
      <c r="H252" s="252"/>
      <c r="I252" s="252"/>
      <c r="J252" s="252"/>
      <c r="K252" s="252"/>
      <c r="L252" s="252"/>
      <c r="M252" s="252" t="s">
        <v>16</v>
      </c>
      <c r="N252" s="252"/>
      <c r="O252" s="232"/>
      <c r="P252" s="232"/>
      <c r="Q252" s="232"/>
      <c r="R252" s="232"/>
      <c r="S252" s="232"/>
      <c r="T252" s="232"/>
      <c r="U252" s="232"/>
    </row>
    <row r="253" spans="1:21" s="225" customFormat="1" ht="17.25">
      <c r="A253" s="61" t="s">
        <v>517</v>
      </c>
      <c r="B253" s="61" t="s">
        <v>518</v>
      </c>
      <c r="C253" s="61">
        <v>14</v>
      </c>
      <c r="D253" s="61">
        <v>27</v>
      </c>
      <c r="E253" s="252" t="s">
        <v>23</v>
      </c>
      <c r="F253" s="252" t="s">
        <v>15</v>
      </c>
      <c r="G253" s="252" t="s">
        <v>16</v>
      </c>
      <c r="H253" s="252" t="s">
        <v>16</v>
      </c>
      <c r="I253" s="252" t="s">
        <v>16</v>
      </c>
      <c r="J253" s="252" t="s">
        <v>16</v>
      </c>
      <c r="K253" s="252" t="s">
        <v>16</v>
      </c>
      <c r="L253" s="252" t="s">
        <v>16</v>
      </c>
      <c r="M253" s="252" t="s">
        <v>16</v>
      </c>
      <c r="N253" s="252" t="s">
        <v>16</v>
      </c>
      <c r="O253" s="232"/>
      <c r="P253" s="232"/>
      <c r="Q253" s="232"/>
      <c r="R253" s="232"/>
      <c r="S253" s="232"/>
      <c r="T253" s="232"/>
      <c r="U253" s="232"/>
    </row>
    <row r="254" spans="1:21" s="225" customFormat="1" ht="17.25">
      <c r="A254" s="61" t="s">
        <v>519</v>
      </c>
      <c r="B254" s="61" t="s">
        <v>520</v>
      </c>
      <c r="C254" s="61">
        <v>9</v>
      </c>
      <c r="D254" s="61">
        <v>11</v>
      </c>
      <c r="E254" s="253"/>
      <c r="F254" s="253"/>
      <c r="G254" s="253"/>
      <c r="H254" s="253"/>
      <c r="I254" s="253"/>
      <c r="J254" s="253"/>
      <c r="K254" s="253"/>
      <c r="L254" s="253"/>
      <c r="M254" s="253"/>
      <c r="N254" s="253"/>
      <c r="O254" s="232"/>
      <c r="P254" s="232"/>
      <c r="Q254" s="232"/>
      <c r="R254" s="232"/>
      <c r="S254" s="232"/>
      <c r="T254" s="232"/>
      <c r="U254" s="232"/>
    </row>
    <row r="255" spans="1:21" s="225" customFormat="1" ht="17.25">
      <c r="A255" s="61" t="s">
        <v>521</v>
      </c>
      <c r="B255" s="61" t="s">
        <v>522</v>
      </c>
      <c r="C255" s="61">
        <v>8</v>
      </c>
      <c r="D255" s="61">
        <v>11</v>
      </c>
      <c r="E255" s="253"/>
      <c r="F255" s="253"/>
      <c r="G255" s="253"/>
      <c r="H255" s="253"/>
      <c r="I255" s="253"/>
      <c r="J255" s="253"/>
      <c r="K255" s="253"/>
      <c r="L255" s="253"/>
      <c r="M255" s="253"/>
      <c r="N255" s="253"/>
      <c r="O255" s="232"/>
      <c r="P255" s="232"/>
      <c r="Q255" s="232"/>
      <c r="R255" s="232"/>
      <c r="S255" s="232"/>
      <c r="T255" s="232"/>
      <c r="U255" s="232"/>
    </row>
    <row r="256" spans="1:21" s="225" customFormat="1" ht="17.25">
      <c r="A256" s="61" t="s">
        <v>523</v>
      </c>
      <c r="B256" s="61" t="s">
        <v>524</v>
      </c>
      <c r="C256" s="61">
        <v>9</v>
      </c>
      <c r="D256" s="61">
        <v>11</v>
      </c>
      <c r="E256" s="252"/>
      <c r="F256" s="252"/>
      <c r="G256" s="252" t="s">
        <v>16</v>
      </c>
      <c r="H256" s="252"/>
      <c r="I256" s="252" t="s">
        <v>16</v>
      </c>
      <c r="J256" s="252" t="s">
        <v>16</v>
      </c>
      <c r="K256" s="252" t="s">
        <v>16</v>
      </c>
      <c r="L256" s="252" t="s">
        <v>23</v>
      </c>
      <c r="M256" s="252" t="s">
        <v>16</v>
      </c>
      <c r="N256" s="252" t="s">
        <v>16</v>
      </c>
      <c r="O256" s="232"/>
      <c r="P256" s="232"/>
      <c r="Q256" s="232"/>
      <c r="R256" s="232"/>
      <c r="S256" s="232"/>
      <c r="T256" s="232"/>
      <c r="U256" s="232"/>
    </row>
    <row r="257" spans="1:21" s="225" customFormat="1" ht="17.25">
      <c r="A257" s="61" t="s">
        <v>525</v>
      </c>
      <c r="B257" s="61" t="s">
        <v>526</v>
      </c>
      <c r="C257" s="61">
        <v>9</v>
      </c>
      <c r="D257" s="61">
        <v>11</v>
      </c>
      <c r="E257" s="252"/>
      <c r="F257" s="252"/>
      <c r="G257" s="252" t="s">
        <v>23</v>
      </c>
      <c r="H257" s="252"/>
      <c r="I257" s="252" t="s">
        <v>16</v>
      </c>
      <c r="J257" s="252"/>
      <c r="K257" s="252" t="s">
        <v>16</v>
      </c>
      <c r="L257" s="252"/>
      <c r="M257" s="252"/>
      <c r="N257" s="252"/>
      <c r="O257" s="232"/>
      <c r="P257" s="232"/>
      <c r="Q257" s="232"/>
      <c r="R257" s="232"/>
      <c r="S257" s="232"/>
      <c r="T257" s="232"/>
      <c r="U257" s="232"/>
    </row>
    <row r="258" spans="1:21" s="225" customFormat="1" ht="17.25">
      <c r="A258" s="61" t="s">
        <v>527</v>
      </c>
      <c r="B258" s="61" t="s">
        <v>528</v>
      </c>
      <c r="C258" s="61">
        <v>8</v>
      </c>
      <c r="D258" s="61">
        <v>11</v>
      </c>
      <c r="E258" s="252"/>
      <c r="F258" s="252"/>
      <c r="G258" s="252"/>
      <c r="H258" s="252"/>
      <c r="I258" s="252" t="s">
        <v>23</v>
      </c>
      <c r="J258" s="252" t="s">
        <v>16</v>
      </c>
      <c r="K258" s="252" t="s">
        <v>16</v>
      </c>
      <c r="L258" s="252" t="s">
        <v>16</v>
      </c>
      <c r="M258" s="252"/>
      <c r="N258" s="252"/>
      <c r="O258" s="232"/>
      <c r="P258" s="232"/>
      <c r="Q258" s="232"/>
      <c r="R258" s="232"/>
      <c r="S258" s="232"/>
      <c r="T258" s="232"/>
      <c r="U258" s="232"/>
    </row>
    <row r="259" spans="1:21" s="225" customFormat="1" ht="17.25">
      <c r="A259" s="61" t="s">
        <v>529</v>
      </c>
      <c r="B259" s="61" t="s">
        <v>530</v>
      </c>
      <c r="C259" s="61">
        <v>8</v>
      </c>
      <c r="D259" s="61">
        <v>11</v>
      </c>
      <c r="E259" s="252"/>
      <c r="F259" s="252"/>
      <c r="G259" s="252"/>
      <c r="H259" s="252"/>
      <c r="I259" s="252"/>
      <c r="J259" s="252"/>
      <c r="K259" s="252" t="s">
        <v>16</v>
      </c>
      <c r="L259" s="252"/>
      <c r="M259" s="252"/>
      <c r="N259" s="252"/>
      <c r="O259" s="232"/>
      <c r="P259" s="232"/>
      <c r="Q259" s="232"/>
      <c r="R259" s="232"/>
      <c r="S259" s="232"/>
      <c r="T259" s="232"/>
      <c r="U259" s="232"/>
    </row>
    <row r="260" spans="1:21" s="225" customFormat="1" ht="17.25">
      <c r="A260" s="61" t="s">
        <v>531</v>
      </c>
      <c r="B260" s="61" t="s">
        <v>532</v>
      </c>
      <c r="C260" s="61">
        <v>28</v>
      </c>
      <c r="D260" s="61">
        <v>54</v>
      </c>
      <c r="E260" s="253"/>
      <c r="F260" s="253"/>
      <c r="G260" s="253"/>
      <c r="H260" s="253"/>
      <c r="I260" s="253"/>
      <c r="J260" s="253"/>
      <c r="K260" s="253"/>
      <c r="L260" s="253"/>
      <c r="M260" s="253"/>
      <c r="N260" s="253"/>
      <c r="O260" s="232"/>
      <c r="P260" s="232"/>
      <c r="Q260" s="232"/>
      <c r="R260" s="232"/>
      <c r="S260" s="232"/>
      <c r="T260" s="232"/>
      <c r="U260" s="232"/>
    </row>
    <row r="261" spans="1:21" s="225" customFormat="1" ht="17.25">
      <c r="A261" s="61" t="s">
        <v>533</v>
      </c>
      <c r="B261" s="61" t="s">
        <v>534</v>
      </c>
      <c r="C261" s="61">
        <v>28</v>
      </c>
      <c r="D261" s="61">
        <v>54</v>
      </c>
      <c r="E261" s="253"/>
      <c r="F261" s="253"/>
      <c r="G261" s="253"/>
      <c r="H261" s="253"/>
      <c r="I261" s="253"/>
      <c r="J261" s="253"/>
      <c r="K261" s="253"/>
      <c r="L261" s="253"/>
      <c r="M261" s="253"/>
      <c r="N261" s="253"/>
      <c r="O261" s="232"/>
      <c r="P261" s="232"/>
      <c r="Q261" s="232"/>
      <c r="R261" s="232"/>
      <c r="S261" s="232"/>
      <c r="T261" s="232"/>
      <c r="U261" s="232"/>
    </row>
    <row r="262" spans="1:21" s="225" customFormat="1" ht="17.25">
      <c r="A262" s="61" t="s">
        <v>535</v>
      </c>
      <c r="B262" s="61" t="s">
        <v>536</v>
      </c>
      <c r="C262" s="61">
        <v>28</v>
      </c>
      <c r="D262" s="61">
        <v>54</v>
      </c>
      <c r="E262" s="253"/>
      <c r="F262" s="253"/>
      <c r="G262" s="253"/>
      <c r="H262" s="253"/>
      <c r="I262" s="253"/>
      <c r="J262" s="253"/>
      <c r="K262" s="253"/>
      <c r="L262" s="253"/>
      <c r="M262" s="253"/>
      <c r="N262" s="253"/>
      <c r="O262" s="232"/>
      <c r="P262" s="232"/>
      <c r="Q262" s="232"/>
      <c r="R262" s="232"/>
      <c r="S262" s="232"/>
      <c r="T262" s="232"/>
      <c r="U262" s="232"/>
    </row>
    <row r="263" spans="1:21" s="225" customFormat="1" ht="17.25">
      <c r="A263" s="61" t="s">
        <v>537</v>
      </c>
      <c r="B263" s="61" t="s">
        <v>538</v>
      </c>
      <c r="C263" s="61">
        <v>28</v>
      </c>
      <c r="D263" s="61">
        <v>54</v>
      </c>
      <c r="E263" s="253"/>
      <c r="F263" s="253"/>
      <c r="G263" s="253"/>
      <c r="H263" s="253"/>
      <c r="I263" s="253"/>
      <c r="J263" s="253"/>
      <c r="K263" s="253"/>
      <c r="L263" s="253"/>
      <c r="M263" s="253"/>
      <c r="N263" s="253"/>
      <c r="O263" s="232"/>
      <c r="P263" s="232"/>
      <c r="Q263" s="232"/>
      <c r="R263" s="232"/>
      <c r="S263" s="232"/>
      <c r="T263" s="232"/>
      <c r="U263" s="232"/>
    </row>
    <row r="264" spans="1:21" s="225" customFormat="1" ht="17.25">
      <c r="A264" s="61" t="s">
        <v>539</v>
      </c>
      <c r="B264" s="61" t="s">
        <v>540</v>
      </c>
      <c r="C264" s="61">
        <v>11</v>
      </c>
      <c r="D264" s="61">
        <v>13</v>
      </c>
      <c r="E264" s="252"/>
      <c r="F264" s="252" t="s">
        <v>16</v>
      </c>
      <c r="G264" s="252" t="s">
        <v>16</v>
      </c>
      <c r="H264" s="252" t="s">
        <v>16</v>
      </c>
      <c r="I264" s="252" t="s">
        <v>15</v>
      </c>
      <c r="J264" s="252" t="s">
        <v>16</v>
      </c>
      <c r="K264" s="252" t="s">
        <v>16</v>
      </c>
      <c r="L264" s="252" t="s">
        <v>16</v>
      </c>
      <c r="M264" s="252" t="s">
        <v>16</v>
      </c>
      <c r="N264" s="252" t="s">
        <v>16</v>
      </c>
      <c r="O264" s="232"/>
      <c r="P264" s="232"/>
      <c r="Q264" s="232"/>
      <c r="R264" s="232"/>
      <c r="S264" s="232"/>
      <c r="T264" s="232"/>
      <c r="U264" s="232"/>
    </row>
    <row r="265" spans="1:21" s="225" customFormat="1" ht="17.25">
      <c r="A265" s="61" t="s">
        <v>541</v>
      </c>
      <c r="B265" s="61" t="s">
        <v>542</v>
      </c>
      <c r="C265" s="61">
        <v>11</v>
      </c>
      <c r="D265" s="61">
        <v>13</v>
      </c>
      <c r="E265" s="252"/>
      <c r="F265" s="252"/>
      <c r="G265" s="252" t="s">
        <v>16</v>
      </c>
      <c r="H265" s="252" t="s">
        <v>23</v>
      </c>
      <c r="I265" s="252" t="s">
        <v>23</v>
      </c>
      <c r="J265" s="252" t="s">
        <v>23</v>
      </c>
      <c r="K265" s="252" t="s">
        <v>23</v>
      </c>
      <c r="L265" s="252" t="s">
        <v>16</v>
      </c>
      <c r="M265" s="252" t="s">
        <v>16</v>
      </c>
      <c r="N265" s="252" t="s">
        <v>23</v>
      </c>
      <c r="O265" s="232"/>
      <c r="P265" s="232"/>
      <c r="Q265" s="232"/>
      <c r="R265" s="232"/>
      <c r="S265" s="232"/>
      <c r="T265" s="232"/>
      <c r="U265" s="232"/>
    </row>
    <row r="266" spans="1:21" s="225" customFormat="1" ht="17.25">
      <c r="A266" s="61" t="s">
        <v>543</v>
      </c>
      <c r="B266" s="61" t="s">
        <v>544</v>
      </c>
      <c r="C266" s="61">
        <v>11</v>
      </c>
      <c r="D266" s="61">
        <v>13</v>
      </c>
      <c r="E266" s="252"/>
      <c r="F266" s="252"/>
      <c r="G266" s="252"/>
      <c r="H266" s="252"/>
      <c r="I266" s="252"/>
      <c r="J266" s="252"/>
      <c r="K266" s="252"/>
      <c r="L266" s="252"/>
      <c r="M266" s="252"/>
      <c r="N266" s="252"/>
      <c r="O266" s="232"/>
      <c r="P266" s="232"/>
      <c r="Q266" s="232"/>
      <c r="R266" s="232"/>
      <c r="S266" s="232"/>
      <c r="T266" s="232"/>
      <c r="U266" s="232"/>
    </row>
    <row r="267" spans="1:21" s="225" customFormat="1" ht="17.25">
      <c r="A267" s="61" t="s">
        <v>545</v>
      </c>
      <c r="B267" s="61" t="s">
        <v>546</v>
      </c>
      <c r="C267" s="61">
        <v>11</v>
      </c>
      <c r="D267" s="61">
        <v>15</v>
      </c>
      <c r="E267" s="252"/>
      <c r="F267" s="252"/>
      <c r="G267" s="252"/>
      <c r="H267" s="252"/>
      <c r="I267" s="252" t="s">
        <v>23</v>
      </c>
      <c r="J267" s="252"/>
      <c r="K267" s="252"/>
      <c r="L267" s="252"/>
      <c r="M267" s="252"/>
      <c r="N267" s="252"/>
      <c r="O267" s="232"/>
      <c r="P267" s="232"/>
      <c r="Q267" s="232"/>
      <c r="R267" s="232"/>
      <c r="S267" s="232"/>
      <c r="T267" s="232"/>
      <c r="U267" s="232"/>
    </row>
    <row r="268" spans="1:21" s="225" customFormat="1" ht="17.25">
      <c r="A268" s="61" t="s">
        <v>547</v>
      </c>
      <c r="B268" s="61" t="s">
        <v>548</v>
      </c>
      <c r="C268" s="61">
        <v>9</v>
      </c>
      <c r="D268" s="61">
        <v>12</v>
      </c>
      <c r="E268" s="252"/>
      <c r="F268" s="252"/>
      <c r="G268" s="252"/>
      <c r="H268" s="252"/>
      <c r="I268" s="252" t="s">
        <v>16</v>
      </c>
      <c r="J268" s="252" t="s">
        <v>23</v>
      </c>
      <c r="K268" s="252" t="s">
        <v>16</v>
      </c>
      <c r="L268" s="252" t="s">
        <v>23</v>
      </c>
      <c r="M268" s="252" t="s">
        <v>16</v>
      </c>
      <c r="N268" s="252"/>
      <c r="O268" s="232"/>
      <c r="P268" s="232"/>
      <c r="Q268" s="232"/>
      <c r="R268" s="232"/>
      <c r="S268" s="232"/>
      <c r="T268" s="232"/>
      <c r="U268" s="232"/>
    </row>
    <row r="269" spans="1:21" s="225" customFormat="1" ht="17.25">
      <c r="A269" s="61" t="s">
        <v>549</v>
      </c>
      <c r="B269" s="61" t="s">
        <v>550</v>
      </c>
      <c r="C269" s="61">
        <v>16</v>
      </c>
      <c r="D269" s="61">
        <v>29</v>
      </c>
      <c r="E269" s="252" t="s">
        <v>16</v>
      </c>
      <c r="F269" s="252" t="s">
        <v>16</v>
      </c>
      <c r="G269" s="252" t="s">
        <v>16</v>
      </c>
      <c r="H269" s="252" t="s">
        <v>16</v>
      </c>
      <c r="I269" s="252" t="s">
        <v>16</v>
      </c>
      <c r="J269" s="252" t="s">
        <v>15</v>
      </c>
      <c r="K269" s="252" t="s">
        <v>16</v>
      </c>
      <c r="L269" s="252" t="s">
        <v>16</v>
      </c>
      <c r="M269" s="252" t="s">
        <v>16</v>
      </c>
      <c r="N269" s="252" t="s">
        <v>16</v>
      </c>
      <c r="O269" s="232"/>
      <c r="P269" s="232"/>
      <c r="Q269" s="232"/>
      <c r="R269" s="232"/>
      <c r="S269" s="232"/>
      <c r="T269" s="232"/>
      <c r="U269" s="232"/>
    </row>
    <row r="270" spans="1:21" s="225" customFormat="1" ht="17.25">
      <c r="A270" s="61" t="s">
        <v>551</v>
      </c>
      <c r="B270" s="61" t="s">
        <v>552</v>
      </c>
      <c r="C270" s="61">
        <v>18</v>
      </c>
      <c r="D270" s="61"/>
      <c r="E270" s="252" t="s">
        <v>16</v>
      </c>
      <c r="F270" s="252" t="s">
        <v>16</v>
      </c>
      <c r="G270" s="252" t="s">
        <v>16</v>
      </c>
      <c r="H270" s="252" t="s">
        <v>15</v>
      </c>
      <c r="I270" s="252" t="s">
        <v>16</v>
      </c>
      <c r="J270" s="252" t="s">
        <v>16</v>
      </c>
      <c r="K270" s="252" t="s">
        <v>16</v>
      </c>
      <c r="L270" s="252" t="s">
        <v>16</v>
      </c>
      <c r="M270" s="252" t="s">
        <v>16</v>
      </c>
      <c r="N270" s="252" t="s">
        <v>16</v>
      </c>
      <c r="O270" s="232"/>
      <c r="P270" s="232"/>
      <c r="Q270" s="232"/>
      <c r="R270" s="232"/>
      <c r="S270" s="232"/>
      <c r="T270" s="232"/>
      <c r="U270" s="232"/>
    </row>
    <row r="271" spans="1:21" s="225" customFormat="1" ht="17.25">
      <c r="A271" s="61" t="s">
        <v>553</v>
      </c>
      <c r="B271" s="61" t="s">
        <v>554</v>
      </c>
      <c r="C271" s="61">
        <v>40</v>
      </c>
      <c r="D271" s="61">
        <v>75</v>
      </c>
      <c r="E271" s="252"/>
      <c r="F271" s="252"/>
      <c r="G271" s="252"/>
      <c r="H271" s="252" t="s">
        <v>16</v>
      </c>
      <c r="I271" s="252" t="s">
        <v>16</v>
      </c>
      <c r="J271" s="252" t="s">
        <v>16</v>
      </c>
      <c r="K271" s="252" t="s">
        <v>16</v>
      </c>
      <c r="L271" s="252" t="s">
        <v>16</v>
      </c>
      <c r="M271" s="252" t="s">
        <v>16</v>
      </c>
      <c r="N271" s="252"/>
      <c r="O271" s="232"/>
      <c r="P271" s="232"/>
      <c r="Q271" s="232"/>
      <c r="R271" s="232"/>
      <c r="S271" s="232"/>
      <c r="T271" s="232"/>
      <c r="U271" s="232"/>
    </row>
    <row r="272" spans="1:21" s="225" customFormat="1" ht="17.25">
      <c r="A272" s="61" t="s">
        <v>555</v>
      </c>
      <c r="B272" s="61" t="s">
        <v>556</v>
      </c>
      <c r="C272" s="61">
        <v>16</v>
      </c>
      <c r="D272" s="61">
        <v>29</v>
      </c>
      <c r="E272" s="253"/>
      <c r="F272" s="253"/>
      <c r="G272" s="253"/>
      <c r="H272" s="253"/>
      <c r="I272" s="253"/>
      <c r="J272" s="253"/>
      <c r="K272" s="253"/>
      <c r="L272" s="253"/>
      <c r="M272" s="253"/>
      <c r="N272" s="253"/>
      <c r="O272" s="232"/>
      <c r="P272" s="232"/>
      <c r="Q272" s="232"/>
      <c r="R272" s="232"/>
      <c r="S272" s="232"/>
      <c r="T272" s="232"/>
      <c r="U272" s="232"/>
    </row>
    <row r="273" spans="1:21" s="225" customFormat="1" ht="17.25">
      <c r="A273" s="61" t="s">
        <v>557</v>
      </c>
      <c r="B273" s="61" t="s">
        <v>558</v>
      </c>
      <c r="C273" s="61">
        <v>33</v>
      </c>
      <c r="D273" s="61">
        <v>46</v>
      </c>
      <c r="E273" s="252"/>
      <c r="F273" s="252"/>
      <c r="G273" s="252" t="s">
        <v>23</v>
      </c>
      <c r="H273" s="252" t="s">
        <v>16</v>
      </c>
      <c r="I273" s="252" t="s">
        <v>23</v>
      </c>
      <c r="J273" s="252"/>
      <c r="K273" s="252" t="s">
        <v>23</v>
      </c>
      <c r="L273" s="252" t="s">
        <v>23</v>
      </c>
      <c r="M273" s="252" t="s">
        <v>23</v>
      </c>
      <c r="N273" s="252"/>
      <c r="O273" s="232"/>
      <c r="P273" s="232"/>
      <c r="Q273" s="232"/>
      <c r="R273" s="232"/>
      <c r="S273" s="232"/>
      <c r="T273" s="232"/>
      <c r="U273" s="232"/>
    </row>
    <row r="274" spans="1:21" s="225" customFormat="1" ht="17.25">
      <c r="A274" s="61" t="s">
        <v>559</v>
      </c>
      <c r="B274" s="61" t="s">
        <v>560</v>
      </c>
      <c r="C274" s="61">
        <v>22</v>
      </c>
      <c r="D274" s="61">
        <v>41</v>
      </c>
      <c r="E274" s="252"/>
      <c r="F274" s="252" t="s">
        <v>16</v>
      </c>
      <c r="G274" s="252" t="s">
        <v>16</v>
      </c>
      <c r="H274" s="252" t="s">
        <v>16</v>
      </c>
      <c r="I274" s="252" t="s">
        <v>16</v>
      </c>
      <c r="J274" s="252" t="s">
        <v>16</v>
      </c>
      <c r="K274" s="252" t="s">
        <v>16</v>
      </c>
      <c r="L274" s="252" t="s">
        <v>16</v>
      </c>
      <c r="M274" s="252" t="s">
        <v>16</v>
      </c>
      <c r="N274" s="252"/>
      <c r="O274" s="232"/>
      <c r="P274" s="232"/>
      <c r="Q274" s="232"/>
      <c r="R274" s="232"/>
      <c r="S274" s="232"/>
      <c r="T274" s="232"/>
      <c r="U274" s="232"/>
    </row>
    <row r="275" spans="1:21" s="225" customFormat="1" ht="17.25">
      <c r="A275" s="61" t="s">
        <v>561</v>
      </c>
      <c r="B275" s="61" t="s">
        <v>562</v>
      </c>
      <c r="C275" s="61">
        <v>15</v>
      </c>
      <c r="D275" s="61">
        <v>28</v>
      </c>
      <c r="E275" s="252" t="s">
        <v>16</v>
      </c>
      <c r="F275" s="252" t="s">
        <v>15</v>
      </c>
      <c r="G275" s="252" t="s">
        <v>16</v>
      </c>
      <c r="H275" s="252" t="s">
        <v>16</v>
      </c>
      <c r="I275" s="252" t="s">
        <v>16</v>
      </c>
      <c r="J275" s="252" t="s">
        <v>16</v>
      </c>
      <c r="K275" s="252" t="s">
        <v>16</v>
      </c>
      <c r="L275" s="252" t="s">
        <v>16</v>
      </c>
      <c r="M275" s="252" t="s">
        <v>16</v>
      </c>
      <c r="N275" s="252" t="s">
        <v>16</v>
      </c>
      <c r="O275" s="232"/>
      <c r="P275" s="232"/>
      <c r="Q275" s="232"/>
      <c r="R275" s="232"/>
      <c r="S275" s="232"/>
      <c r="T275" s="232"/>
      <c r="U275" s="232"/>
    </row>
    <row r="276" spans="1:21" s="225" customFormat="1" ht="17.25">
      <c r="A276" s="61" t="s">
        <v>563</v>
      </c>
      <c r="B276" s="61" t="s">
        <v>564</v>
      </c>
      <c r="C276" s="61">
        <v>39</v>
      </c>
      <c r="D276" s="61">
        <v>53</v>
      </c>
      <c r="E276" s="252"/>
      <c r="F276" s="252" t="s">
        <v>16</v>
      </c>
      <c r="G276" s="252" t="s">
        <v>16</v>
      </c>
      <c r="H276" s="252"/>
      <c r="I276" s="252" t="s">
        <v>16</v>
      </c>
      <c r="J276" s="252" t="s">
        <v>16</v>
      </c>
      <c r="K276" s="252" t="s">
        <v>15</v>
      </c>
      <c r="L276" s="252" t="s">
        <v>16</v>
      </c>
      <c r="M276" s="252" t="s">
        <v>16</v>
      </c>
      <c r="N276" s="252" t="s">
        <v>23</v>
      </c>
      <c r="O276" s="232"/>
      <c r="P276" s="232"/>
      <c r="Q276" s="232"/>
      <c r="R276" s="232"/>
      <c r="S276" s="232"/>
      <c r="T276" s="232"/>
      <c r="U276" s="232"/>
    </row>
    <row r="277" spans="1:21" s="225" customFormat="1" ht="17.25">
      <c r="A277" s="61" t="s">
        <v>565</v>
      </c>
      <c r="B277" s="61" t="s">
        <v>566</v>
      </c>
      <c r="C277" s="61">
        <v>36</v>
      </c>
      <c r="D277" s="61">
        <v>47</v>
      </c>
      <c r="E277" s="252"/>
      <c r="F277" s="252"/>
      <c r="G277" s="252"/>
      <c r="H277" s="252"/>
      <c r="I277" s="252" t="s">
        <v>23</v>
      </c>
      <c r="J277" s="252" t="s">
        <v>16</v>
      </c>
      <c r="K277" s="252" t="s">
        <v>23</v>
      </c>
      <c r="L277" s="252" t="s">
        <v>23</v>
      </c>
      <c r="M277" s="252" t="s">
        <v>23</v>
      </c>
      <c r="N277" s="252"/>
      <c r="O277" s="232"/>
      <c r="P277" s="232"/>
      <c r="Q277" s="232"/>
      <c r="R277" s="232"/>
      <c r="S277" s="232"/>
      <c r="T277" s="232"/>
      <c r="U277" s="232"/>
    </row>
    <row r="278" spans="1:21" s="225" customFormat="1" ht="17.25">
      <c r="A278" s="61" t="s">
        <v>567</v>
      </c>
      <c r="B278" s="61" t="s">
        <v>568</v>
      </c>
      <c r="C278" s="61">
        <v>14</v>
      </c>
      <c r="D278" s="61">
        <v>18</v>
      </c>
      <c r="E278" s="252" t="s">
        <v>16</v>
      </c>
      <c r="F278" s="252" t="s">
        <v>15</v>
      </c>
      <c r="G278" s="252" t="s">
        <v>16</v>
      </c>
      <c r="H278" s="252" t="s">
        <v>16</v>
      </c>
      <c r="I278" s="252" t="s">
        <v>16</v>
      </c>
      <c r="J278" s="252" t="s">
        <v>16</v>
      </c>
      <c r="K278" s="252" t="s">
        <v>16</v>
      </c>
      <c r="L278" s="252" t="s">
        <v>16</v>
      </c>
      <c r="M278" s="252" t="s">
        <v>16</v>
      </c>
      <c r="N278" s="252" t="s">
        <v>16</v>
      </c>
      <c r="O278" s="232"/>
      <c r="P278" s="232"/>
      <c r="Q278" s="232"/>
      <c r="R278" s="232"/>
      <c r="S278" s="232"/>
      <c r="T278" s="232"/>
      <c r="U278" s="232"/>
    </row>
    <row r="279" spans="1:21" s="225" customFormat="1" ht="17.25">
      <c r="A279" s="61" t="s">
        <v>569</v>
      </c>
      <c r="B279" s="61" t="s">
        <v>570</v>
      </c>
      <c r="C279" s="61">
        <v>15</v>
      </c>
      <c r="D279" s="61">
        <v>28</v>
      </c>
      <c r="E279" s="252" t="s">
        <v>16</v>
      </c>
      <c r="F279" s="252" t="s">
        <v>15</v>
      </c>
      <c r="G279" s="252" t="s">
        <v>16</v>
      </c>
      <c r="H279" s="252" t="s">
        <v>16</v>
      </c>
      <c r="I279" s="252" t="s">
        <v>16</v>
      </c>
      <c r="J279" s="252" t="s">
        <v>16</v>
      </c>
      <c r="K279" s="252" t="s">
        <v>16</v>
      </c>
      <c r="L279" s="252" t="s">
        <v>16</v>
      </c>
      <c r="M279" s="252" t="s">
        <v>16</v>
      </c>
      <c r="N279" s="252" t="s">
        <v>16</v>
      </c>
      <c r="O279" s="232"/>
      <c r="P279" s="232"/>
      <c r="Q279" s="232"/>
      <c r="R279" s="232"/>
      <c r="S279" s="232"/>
      <c r="T279" s="232"/>
      <c r="U279" s="232"/>
    </row>
    <row r="280" spans="1:21" s="225" customFormat="1" ht="17.25">
      <c r="A280" s="61" t="s">
        <v>571</v>
      </c>
      <c r="B280" s="61" t="s">
        <v>572</v>
      </c>
      <c r="C280" s="61">
        <v>34</v>
      </c>
      <c r="D280" s="61">
        <v>48</v>
      </c>
      <c r="E280" s="252"/>
      <c r="F280" s="252"/>
      <c r="G280" s="252"/>
      <c r="H280" s="252"/>
      <c r="I280" s="252" t="s">
        <v>16</v>
      </c>
      <c r="J280" s="252"/>
      <c r="K280" s="252" t="s">
        <v>16</v>
      </c>
      <c r="L280" s="252"/>
      <c r="M280" s="252" t="s">
        <v>23</v>
      </c>
      <c r="N280" s="252"/>
      <c r="O280" s="232"/>
      <c r="P280" s="232"/>
      <c r="Q280" s="232"/>
      <c r="R280" s="232"/>
      <c r="S280" s="232"/>
      <c r="T280" s="232"/>
      <c r="U280" s="232"/>
    </row>
    <row r="281" spans="1:21" s="225" customFormat="1" ht="17.25">
      <c r="A281" s="61" t="s">
        <v>573</v>
      </c>
      <c r="B281" s="61" t="s">
        <v>574</v>
      </c>
      <c r="C281" s="61">
        <v>34</v>
      </c>
      <c r="D281" s="61">
        <v>48</v>
      </c>
      <c r="E281" s="253"/>
      <c r="F281" s="253"/>
      <c r="G281" s="253"/>
      <c r="H281" s="253"/>
      <c r="I281" s="253"/>
      <c r="J281" s="253"/>
      <c r="K281" s="253"/>
      <c r="L281" s="253"/>
      <c r="M281" s="253"/>
      <c r="N281" s="253"/>
      <c r="O281" s="232"/>
      <c r="P281" s="232"/>
      <c r="Q281" s="232"/>
      <c r="R281" s="232"/>
      <c r="S281" s="232"/>
      <c r="T281" s="232"/>
      <c r="U281" s="232"/>
    </row>
    <row r="282" spans="1:21" s="225" customFormat="1" ht="17.25">
      <c r="A282" s="61" t="s">
        <v>575</v>
      </c>
      <c r="B282" s="61" t="s">
        <v>576</v>
      </c>
      <c r="C282" s="61">
        <v>34</v>
      </c>
      <c r="D282" s="61">
        <v>38</v>
      </c>
      <c r="E282" s="252"/>
      <c r="F282" s="252"/>
      <c r="G282" s="252" t="s">
        <v>23</v>
      </c>
      <c r="H282" s="252"/>
      <c r="I282" s="252"/>
      <c r="J282" s="252"/>
      <c r="K282" s="252" t="s">
        <v>16</v>
      </c>
      <c r="L282" s="252" t="s">
        <v>16</v>
      </c>
      <c r="M282" s="252" t="s">
        <v>16</v>
      </c>
      <c r="N282" s="252"/>
      <c r="O282" s="232"/>
      <c r="P282" s="232"/>
      <c r="Q282" s="232"/>
      <c r="R282" s="232"/>
      <c r="S282" s="232"/>
      <c r="T282" s="232"/>
      <c r="U282" s="232"/>
    </row>
    <row r="283" spans="1:21" s="225" customFormat="1" ht="17.25">
      <c r="A283" s="61" t="s">
        <v>577</v>
      </c>
      <c r="B283" s="61" t="s">
        <v>578</v>
      </c>
      <c r="C283" s="61">
        <v>20</v>
      </c>
      <c r="D283" s="61">
        <v>28</v>
      </c>
      <c r="E283" s="252" t="s">
        <v>16</v>
      </c>
      <c r="F283" s="252" t="s">
        <v>16</v>
      </c>
      <c r="G283" s="252" t="s">
        <v>15</v>
      </c>
      <c r="H283" s="252" t="s">
        <v>16</v>
      </c>
      <c r="I283" s="252" t="s">
        <v>16</v>
      </c>
      <c r="J283" s="252" t="s">
        <v>16</v>
      </c>
      <c r="K283" s="252" t="s">
        <v>16</v>
      </c>
      <c r="L283" s="252" t="s">
        <v>16</v>
      </c>
      <c r="M283" s="252" t="s">
        <v>16</v>
      </c>
      <c r="N283" s="252" t="s">
        <v>16</v>
      </c>
      <c r="O283" s="232"/>
      <c r="P283" s="232"/>
      <c r="Q283" s="232"/>
      <c r="R283" s="232"/>
      <c r="S283" s="232"/>
      <c r="T283" s="232"/>
      <c r="U283" s="232"/>
    </row>
    <row r="284" spans="1:21" s="225" customFormat="1" ht="17.25">
      <c r="A284" s="61" t="s">
        <v>579</v>
      </c>
      <c r="B284" s="61" t="s">
        <v>580</v>
      </c>
      <c r="C284" s="61">
        <v>20</v>
      </c>
      <c r="D284" s="61">
        <v>28</v>
      </c>
      <c r="E284" s="252"/>
      <c r="F284" s="252"/>
      <c r="G284" s="252"/>
      <c r="H284" s="252"/>
      <c r="I284" s="252"/>
      <c r="J284" s="252"/>
      <c r="K284" s="252"/>
      <c r="L284" s="252"/>
      <c r="M284" s="252"/>
      <c r="N284" s="252"/>
      <c r="O284" s="232"/>
      <c r="P284" s="232"/>
      <c r="Q284" s="232"/>
      <c r="R284" s="232"/>
      <c r="S284" s="232"/>
      <c r="T284" s="232"/>
      <c r="U284" s="232"/>
    </row>
    <row r="285" spans="1:21" s="225" customFormat="1" ht="17.25">
      <c r="A285" s="61" t="s">
        <v>581</v>
      </c>
      <c r="B285" s="61" t="s">
        <v>582</v>
      </c>
      <c r="C285" s="61">
        <v>20</v>
      </c>
      <c r="D285" s="61">
        <v>28</v>
      </c>
      <c r="E285" s="252"/>
      <c r="F285" s="252"/>
      <c r="G285" s="252" t="s">
        <v>16</v>
      </c>
      <c r="H285" s="252"/>
      <c r="I285" s="252" t="s">
        <v>16</v>
      </c>
      <c r="J285" s="252" t="s">
        <v>15</v>
      </c>
      <c r="K285" s="252" t="s">
        <v>16</v>
      </c>
      <c r="L285" s="252" t="s">
        <v>16</v>
      </c>
      <c r="M285" s="252" t="s">
        <v>16</v>
      </c>
      <c r="N285" s="252" t="s">
        <v>16</v>
      </c>
      <c r="O285" s="232"/>
      <c r="P285" s="232"/>
      <c r="Q285" s="232"/>
      <c r="R285" s="232"/>
      <c r="S285" s="232"/>
      <c r="T285" s="232"/>
      <c r="U285" s="232"/>
    </row>
    <row r="286" spans="1:21" s="225" customFormat="1" ht="17.25">
      <c r="A286" s="61" t="s">
        <v>583</v>
      </c>
      <c r="B286" s="61" t="s">
        <v>584</v>
      </c>
      <c r="C286" s="61">
        <v>20</v>
      </c>
      <c r="D286" s="61">
        <v>28</v>
      </c>
      <c r="E286" s="252"/>
      <c r="F286" s="252"/>
      <c r="G286" s="252" t="s">
        <v>16</v>
      </c>
      <c r="H286" s="252" t="s">
        <v>16</v>
      </c>
      <c r="I286" s="252" t="s">
        <v>16</v>
      </c>
      <c r="J286" s="252" t="s">
        <v>16</v>
      </c>
      <c r="K286" s="252" t="s">
        <v>16</v>
      </c>
      <c r="L286" s="252" t="s">
        <v>16</v>
      </c>
      <c r="M286" s="252" t="s">
        <v>16</v>
      </c>
      <c r="N286" s="252" t="s">
        <v>16</v>
      </c>
      <c r="O286" s="232"/>
      <c r="P286" s="232"/>
      <c r="Q286" s="232"/>
      <c r="R286" s="232"/>
      <c r="S286" s="232"/>
      <c r="T286" s="232"/>
      <c r="U286" s="232"/>
    </row>
    <row r="287" spans="1:21" s="225" customFormat="1" ht="17.25">
      <c r="A287" s="61" t="s">
        <v>585</v>
      </c>
      <c r="B287" s="61" t="s">
        <v>586</v>
      </c>
      <c r="C287" s="61">
        <v>31</v>
      </c>
      <c r="D287" s="61">
        <v>65</v>
      </c>
      <c r="E287" s="252"/>
      <c r="F287" s="252" t="s">
        <v>16</v>
      </c>
      <c r="G287" s="252" t="s">
        <v>16</v>
      </c>
      <c r="H287" s="252" t="s">
        <v>16</v>
      </c>
      <c r="I287" s="252" t="s">
        <v>16</v>
      </c>
      <c r="J287" s="252" t="s">
        <v>16</v>
      </c>
      <c r="K287" s="252" t="s">
        <v>16</v>
      </c>
      <c r="L287" s="252" t="s">
        <v>16</v>
      </c>
      <c r="M287" s="252" t="s">
        <v>16</v>
      </c>
      <c r="N287" s="252"/>
      <c r="O287" s="232"/>
      <c r="P287" s="232"/>
      <c r="Q287" s="232"/>
      <c r="R287" s="232"/>
      <c r="S287" s="232"/>
      <c r="T287" s="232"/>
      <c r="U287" s="232"/>
    </row>
    <row r="288" spans="1:21" s="225" customFormat="1" ht="17.25">
      <c r="A288" s="61" t="s">
        <v>587</v>
      </c>
      <c r="B288" s="61" t="s">
        <v>588</v>
      </c>
      <c r="C288" s="61">
        <v>31</v>
      </c>
      <c r="D288" s="61">
        <v>65</v>
      </c>
      <c r="E288" s="252"/>
      <c r="F288" s="252"/>
      <c r="G288" s="252" t="s">
        <v>16</v>
      </c>
      <c r="H288" s="252" t="s">
        <v>16</v>
      </c>
      <c r="I288" s="252" t="s">
        <v>16</v>
      </c>
      <c r="J288" s="252" t="s">
        <v>16</v>
      </c>
      <c r="K288" s="252" t="s">
        <v>16</v>
      </c>
      <c r="L288" s="252" t="s">
        <v>16</v>
      </c>
      <c r="M288" s="252" t="s">
        <v>16</v>
      </c>
      <c r="N288" s="252"/>
      <c r="O288" s="232"/>
      <c r="P288" s="232"/>
      <c r="Q288" s="232"/>
      <c r="R288" s="232"/>
      <c r="S288" s="232"/>
      <c r="T288" s="232"/>
      <c r="U288" s="232"/>
    </row>
    <row r="289" spans="1:21" s="225" customFormat="1" ht="17.25">
      <c r="A289" s="61" t="s">
        <v>589</v>
      </c>
      <c r="B289" s="61" t="s">
        <v>590</v>
      </c>
      <c r="C289" s="61">
        <v>31</v>
      </c>
      <c r="D289" s="61">
        <v>62</v>
      </c>
      <c r="E289" s="252"/>
      <c r="F289" s="252" t="s">
        <v>23</v>
      </c>
      <c r="G289" s="252" t="s">
        <v>23</v>
      </c>
      <c r="H289" s="252" t="s">
        <v>23</v>
      </c>
      <c r="I289" s="252" t="s">
        <v>23</v>
      </c>
      <c r="J289" s="252" t="s">
        <v>23</v>
      </c>
      <c r="K289" s="252" t="s">
        <v>23</v>
      </c>
      <c r="L289" s="252" t="s">
        <v>23</v>
      </c>
      <c r="M289" s="252" t="s">
        <v>23</v>
      </c>
      <c r="N289" s="252"/>
      <c r="O289" s="232"/>
      <c r="P289" s="232"/>
      <c r="Q289" s="232"/>
      <c r="R289" s="232"/>
      <c r="S289" s="232"/>
      <c r="T289" s="232"/>
      <c r="U289" s="232"/>
    </row>
    <row r="290" spans="1:21" s="225" customFormat="1" ht="17.25">
      <c r="A290" s="61" t="s">
        <v>591</v>
      </c>
      <c r="B290" s="61" t="s">
        <v>592</v>
      </c>
      <c r="C290" s="61">
        <v>31</v>
      </c>
      <c r="D290" s="61">
        <v>61</v>
      </c>
      <c r="E290" s="252"/>
      <c r="F290" s="252" t="s">
        <v>16</v>
      </c>
      <c r="G290" s="252" t="s">
        <v>16</v>
      </c>
      <c r="H290" s="252" t="s">
        <v>15</v>
      </c>
      <c r="I290" s="252" t="s">
        <v>16</v>
      </c>
      <c r="J290" s="252" t="s">
        <v>16</v>
      </c>
      <c r="K290" s="252" t="s">
        <v>16</v>
      </c>
      <c r="L290" s="252" t="s">
        <v>16</v>
      </c>
      <c r="M290" s="252" t="s">
        <v>16</v>
      </c>
      <c r="N290" s="252"/>
      <c r="O290" s="232"/>
      <c r="P290" s="232"/>
      <c r="Q290" s="232"/>
      <c r="R290" s="232"/>
      <c r="S290" s="232"/>
      <c r="T290" s="232"/>
      <c r="U290" s="232"/>
    </row>
    <row r="291" spans="1:21" s="225" customFormat="1" ht="17.25">
      <c r="A291" s="61" t="s">
        <v>593</v>
      </c>
      <c r="B291" s="61" t="s">
        <v>594</v>
      </c>
      <c r="C291" s="61">
        <v>31</v>
      </c>
      <c r="D291" s="61">
        <v>65</v>
      </c>
      <c r="E291" s="252"/>
      <c r="F291" s="252"/>
      <c r="G291" s="252" t="s">
        <v>16</v>
      </c>
      <c r="H291" s="252" t="s">
        <v>16</v>
      </c>
      <c r="I291" s="252" t="s">
        <v>16</v>
      </c>
      <c r="J291" s="252" t="s">
        <v>16</v>
      </c>
      <c r="K291" s="252" t="s">
        <v>16</v>
      </c>
      <c r="L291" s="252" t="s">
        <v>16</v>
      </c>
      <c r="M291" s="252" t="s">
        <v>16</v>
      </c>
      <c r="N291" s="252"/>
      <c r="O291" s="232"/>
      <c r="P291" s="232"/>
      <c r="Q291" s="232"/>
      <c r="R291" s="232"/>
      <c r="S291" s="232"/>
      <c r="T291" s="232"/>
      <c r="U291" s="232"/>
    </row>
    <row r="292" spans="1:21" s="225" customFormat="1" ht="17.25">
      <c r="A292" s="61" t="s">
        <v>595</v>
      </c>
      <c r="B292" s="61" t="s">
        <v>596</v>
      </c>
      <c r="C292" s="61">
        <v>37</v>
      </c>
      <c r="D292" s="61">
        <v>48</v>
      </c>
      <c r="E292" s="252"/>
      <c r="F292" s="252"/>
      <c r="G292" s="252"/>
      <c r="H292" s="252"/>
      <c r="I292" s="252"/>
      <c r="J292" s="252"/>
      <c r="K292" s="252" t="s">
        <v>16</v>
      </c>
      <c r="L292" s="252"/>
      <c r="M292" s="252"/>
      <c r="N292" s="252"/>
      <c r="O292" s="232"/>
      <c r="P292" s="232"/>
      <c r="Q292" s="232"/>
      <c r="R292" s="232"/>
      <c r="S292" s="232"/>
      <c r="T292" s="232"/>
      <c r="U292" s="232"/>
    </row>
    <row r="293" spans="1:21" s="225" customFormat="1" ht="17.25">
      <c r="A293" s="61" t="s">
        <v>597</v>
      </c>
      <c r="B293" s="61" t="s">
        <v>598</v>
      </c>
      <c r="C293" s="61">
        <v>15</v>
      </c>
      <c r="D293" s="61">
        <v>28</v>
      </c>
      <c r="E293" s="252" t="s">
        <v>16</v>
      </c>
      <c r="F293" s="252" t="s">
        <v>16</v>
      </c>
      <c r="G293" s="252" t="s">
        <v>23</v>
      </c>
      <c r="H293" s="252" t="s">
        <v>16</v>
      </c>
      <c r="I293" s="252" t="s">
        <v>16</v>
      </c>
      <c r="J293" s="252" t="s">
        <v>16</v>
      </c>
      <c r="K293" s="252" t="s">
        <v>16</v>
      </c>
      <c r="L293" s="252" t="s">
        <v>16</v>
      </c>
      <c r="M293" s="252" t="s">
        <v>16</v>
      </c>
      <c r="N293" s="252"/>
      <c r="O293" s="232"/>
      <c r="P293" s="232"/>
      <c r="Q293" s="232"/>
      <c r="R293" s="232"/>
      <c r="S293" s="232"/>
      <c r="T293" s="232"/>
      <c r="U293" s="232"/>
    </row>
    <row r="294" spans="1:21" s="225" customFormat="1" ht="17.25">
      <c r="A294" s="61" t="s">
        <v>599</v>
      </c>
      <c r="B294" s="61" t="s">
        <v>600</v>
      </c>
      <c r="C294" s="61">
        <v>27</v>
      </c>
      <c r="D294" s="61">
        <v>64</v>
      </c>
      <c r="E294" s="252"/>
      <c r="F294" s="252" t="s">
        <v>16</v>
      </c>
      <c r="G294" s="252" t="s">
        <v>16</v>
      </c>
      <c r="H294" s="252" t="s">
        <v>16</v>
      </c>
      <c r="I294" s="252" t="s">
        <v>16</v>
      </c>
      <c r="J294" s="252" t="s">
        <v>16</v>
      </c>
      <c r="K294" s="252" t="s">
        <v>16</v>
      </c>
      <c r="L294" s="252" t="s">
        <v>16</v>
      </c>
      <c r="M294" s="252" t="s">
        <v>16</v>
      </c>
      <c r="N294" s="252" t="s">
        <v>16</v>
      </c>
      <c r="O294" s="232"/>
      <c r="P294" s="232"/>
      <c r="Q294" s="232"/>
      <c r="R294" s="232"/>
      <c r="S294" s="232"/>
      <c r="T294" s="232"/>
      <c r="U294" s="232"/>
    </row>
    <row r="295" spans="1:21" s="225" customFormat="1" ht="17.25">
      <c r="A295" s="61" t="s">
        <v>601</v>
      </c>
      <c r="B295" s="61" t="s">
        <v>602</v>
      </c>
      <c r="C295" s="61">
        <v>20</v>
      </c>
      <c r="D295" s="61">
        <v>39</v>
      </c>
      <c r="E295" s="252"/>
      <c r="F295" s="252" t="s">
        <v>16</v>
      </c>
      <c r="G295" s="252" t="s">
        <v>16</v>
      </c>
      <c r="H295" s="252" t="s">
        <v>16</v>
      </c>
      <c r="I295" s="252" t="s">
        <v>16</v>
      </c>
      <c r="J295" s="252" t="s">
        <v>16</v>
      </c>
      <c r="K295" s="252" t="s">
        <v>16</v>
      </c>
      <c r="L295" s="252" t="s">
        <v>16</v>
      </c>
      <c r="M295" s="252" t="s">
        <v>16</v>
      </c>
      <c r="N295" s="252" t="s">
        <v>16</v>
      </c>
      <c r="O295" s="232"/>
      <c r="P295" s="232"/>
      <c r="Q295" s="232"/>
      <c r="R295" s="232"/>
      <c r="S295" s="232"/>
      <c r="T295" s="232"/>
      <c r="U295" s="232"/>
    </row>
    <row r="296" spans="1:21" s="225" customFormat="1" ht="17.25">
      <c r="A296" s="61" t="s">
        <v>603</v>
      </c>
      <c r="B296" s="61" t="s">
        <v>604</v>
      </c>
      <c r="C296" s="61">
        <v>40</v>
      </c>
      <c r="D296" s="61">
        <v>17</v>
      </c>
      <c r="E296" s="252"/>
      <c r="F296" s="252"/>
      <c r="G296" s="252" t="s">
        <v>16</v>
      </c>
      <c r="H296" s="252" t="s">
        <v>16</v>
      </c>
      <c r="I296" s="252" t="s">
        <v>15</v>
      </c>
      <c r="J296" s="252" t="s">
        <v>16</v>
      </c>
      <c r="K296" s="252" t="s">
        <v>16</v>
      </c>
      <c r="L296" s="252" t="s">
        <v>16</v>
      </c>
      <c r="M296" s="252" t="s">
        <v>16</v>
      </c>
      <c r="N296" s="252"/>
      <c r="O296" s="232"/>
      <c r="P296" s="232"/>
      <c r="Q296" s="232"/>
      <c r="R296" s="232"/>
      <c r="S296" s="232"/>
      <c r="T296" s="232"/>
      <c r="U296" s="232"/>
    </row>
    <row r="297" spans="1:21" s="225" customFormat="1" ht="17.25">
      <c r="A297" s="61" t="s">
        <v>605</v>
      </c>
      <c r="B297" s="61" t="s">
        <v>606</v>
      </c>
      <c r="C297" s="61">
        <v>7</v>
      </c>
      <c r="D297" s="61">
        <v>11</v>
      </c>
      <c r="E297" s="252"/>
      <c r="F297" s="252"/>
      <c r="G297" s="252" t="s">
        <v>16</v>
      </c>
      <c r="H297" s="252" t="s">
        <v>16</v>
      </c>
      <c r="I297" s="252" t="s">
        <v>16</v>
      </c>
      <c r="J297" s="252" t="s">
        <v>23</v>
      </c>
      <c r="K297" s="252" t="s">
        <v>16</v>
      </c>
      <c r="L297" s="252"/>
      <c r="M297" s="252" t="s">
        <v>16</v>
      </c>
      <c r="N297" s="252" t="s">
        <v>16</v>
      </c>
      <c r="O297" s="232"/>
      <c r="P297" s="232"/>
      <c r="Q297" s="232"/>
      <c r="R297" s="232"/>
      <c r="S297" s="232"/>
      <c r="T297" s="232"/>
      <c r="U297" s="232"/>
    </row>
    <row r="298" spans="1:21" s="225" customFormat="1" ht="17.25">
      <c r="A298" s="61" t="s">
        <v>607</v>
      </c>
      <c r="B298" s="61" t="s">
        <v>608</v>
      </c>
      <c r="C298" s="61">
        <v>7</v>
      </c>
      <c r="D298" s="61">
        <v>11</v>
      </c>
      <c r="E298" s="252"/>
      <c r="F298" s="252" t="s">
        <v>23</v>
      </c>
      <c r="G298" s="252" t="s">
        <v>16</v>
      </c>
      <c r="H298" s="252" t="s">
        <v>16</v>
      </c>
      <c r="I298" s="252" t="s">
        <v>16</v>
      </c>
      <c r="J298" s="252" t="s">
        <v>16</v>
      </c>
      <c r="K298" s="252" t="s">
        <v>16</v>
      </c>
      <c r="L298" s="252" t="s">
        <v>16</v>
      </c>
      <c r="M298" s="252" t="s">
        <v>16</v>
      </c>
      <c r="N298" s="252" t="s">
        <v>16</v>
      </c>
      <c r="O298" s="232"/>
      <c r="P298" s="232"/>
      <c r="Q298" s="232"/>
      <c r="R298" s="232"/>
      <c r="S298" s="232"/>
      <c r="T298" s="232"/>
      <c r="U298" s="232"/>
    </row>
    <row r="299" spans="1:21" s="225" customFormat="1" ht="17.25">
      <c r="A299" s="61" t="s">
        <v>609</v>
      </c>
      <c r="B299" s="61" t="s">
        <v>610</v>
      </c>
      <c r="C299" s="61">
        <v>7</v>
      </c>
      <c r="D299" s="61">
        <v>12</v>
      </c>
      <c r="E299" s="252"/>
      <c r="F299" s="252"/>
      <c r="G299" s="252" t="s">
        <v>16</v>
      </c>
      <c r="H299" s="252"/>
      <c r="I299" s="252"/>
      <c r="J299" s="252"/>
      <c r="K299" s="252"/>
      <c r="L299" s="252"/>
      <c r="M299" s="252"/>
      <c r="N299" s="252"/>
      <c r="O299" s="232"/>
      <c r="P299" s="232"/>
      <c r="Q299" s="232"/>
      <c r="R299" s="232"/>
      <c r="S299" s="232"/>
      <c r="T299" s="232"/>
      <c r="U299" s="232"/>
    </row>
    <row r="300" spans="1:21" s="225" customFormat="1" ht="17.25">
      <c r="A300" s="61" t="s">
        <v>611</v>
      </c>
      <c r="B300" s="61" t="s">
        <v>612</v>
      </c>
      <c r="C300" s="61">
        <v>36</v>
      </c>
      <c r="D300" s="61">
        <v>47</v>
      </c>
      <c r="E300" s="252"/>
      <c r="F300" s="252"/>
      <c r="G300" s="252"/>
      <c r="H300" s="252"/>
      <c r="I300" s="252" t="s">
        <v>16</v>
      </c>
      <c r="J300" s="252" t="s">
        <v>16</v>
      </c>
      <c r="K300" s="252" t="s">
        <v>16</v>
      </c>
      <c r="L300" s="252" t="s">
        <v>16</v>
      </c>
      <c r="M300" s="252" t="s">
        <v>16</v>
      </c>
      <c r="N300" s="252"/>
      <c r="O300" s="232"/>
      <c r="P300" s="232"/>
      <c r="Q300" s="232"/>
      <c r="R300" s="232"/>
      <c r="S300" s="232"/>
      <c r="T300" s="232"/>
      <c r="U300" s="232"/>
    </row>
    <row r="301" spans="1:21" s="225" customFormat="1" ht="17.25">
      <c r="A301" s="61" t="s">
        <v>613</v>
      </c>
      <c r="B301" s="61" t="s">
        <v>614</v>
      </c>
      <c r="C301" s="61">
        <v>15</v>
      </c>
      <c r="D301" s="61">
        <v>28</v>
      </c>
      <c r="E301" s="252"/>
      <c r="F301" s="252" t="s">
        <v>16</v>
      </c>
      <c r="G301" s="252" t="s">
        <v>16</v>
      </c>
      <c r="H301" s="252" t="s">
        <v>16</v>
      </c>
      <c r="I301" s="252" t="s">
        <v>16</v>
      </c>
      <c r="J301" s="252" t="s">
        <v>16</v>
      </c>
      <c r="K301" s="252" t="s">
        <v>16</v>
      </c>
      <c r="L301" s="252" t="s">
        <v>16</v>
      </c>
      <c r="M301" s="252" t="s">
        <v>16</v>
      </c>
      <c r="N301" s="252"/>
      <c r="O301" s="232"/>
      <c r="P301" s="232"/>
      <c r="Q301" s="232"/>
      <c r="R301" s="232"/>
      <c r="S301" s="232"/>
      <c r="T301" s="232"/>
      <c r="U301" s="232"/>
    </row>
    <row r="302" spans="1:21" s="225" customFormat="1" ht="17.25">
      <c r="A302" s="61" t="s">
        <v>615</v>
      </c>
      <c r="B302" s="61" t="s">
        <v>616</v>
      </c>
      <c r="C302" s="61">
        <v>36</v>
      </c>
      <c r="D302" s="61">
        <v>47</v>
      </c>
      <c r="E302" s="252"/>
      <c r="F302" s="252"/>
      <c r="G302" s="252"/>
      <c r="H302" s="252"/>
      <c r="I302" s="252" t="s">
        <v>23</v>
      </c>
      <c r="J302" s="252" t="s">
        <v>23</v>
      </c>
      <c r="K302" s="252" t="s">
        <v>23</v>
      </c>
      <c r="L302" s="252" t="s">
        <v>23</v>
      </c>
      <c r="M302" s="252" t="s">
        <v>23</v>
      </c>
      <c r="N302" s="252"/>
      <c r="O302" s="232"/>
      <c r="P302" s="232"/>
      <c r="Q302" s="232"/>
      <c r="R302" s="232"/>
      <c r="S302" s="232"/>
      <c r="T302" s="232"/>
      <c r="U302" s="232"/>
    </row>
    <row r="303" spans="1:21" s="225" customFormat="1" ht="17.25">
      <c r="A303" s="61" t="s">
        <v>617</v>
      </c>
      <c r="B303" s="61" t="s">
        <v>618</v>
      </c>
      <c r="C303" s="61">
        <v>36</v>
      </c>
      <c r="D303" s="61">
        <v>52</v>
      </c>
      <c r="E303" s="252"/>
      <c r="F303" s="252"/>
      <c r="G303" s="252"/>
      <c r="H303" s="252" t="s">
        <v>16</v>
      </c>
      <c r="I303" s="252" t="s">
        <v>16</v>
      </c>
      <c r="J303" s="252" t="s">
        <v>16</v>
      </c>
      <c r="K303" s="252" t="s">
        <v>16</v>
      </c>
      <c r="L303" s="252" t="s">
        <v>16</v>
      </c>
      <c r="M303" s="252" t="s">
        <v>16</v>
      </c>
      <c r="N303" s="252"/>
      <c r="O303" s="232"/>
      <c r="P303" s="232"/>
      <c r="Q303" s="232"/>
      <c r="R303" s="232"/>
      <c r="S303" s="232"/>
      <c r="T303" s="232"/>
      <c r="U303" s="232"/>
    </row>
    <row r="304" spans="1:21" s="225" customFormat="1" ht="17.25">
      <c r="A304" s="61" t="s">
        <v>619</v>
      </c>
      <c r="B304" s="61" t="s">
        <v>620</v>
      </c>
      <c r="C304" s="61">
        <v>36</v>
      </c>
      <c r="D304" s="61">
        <v>52</v>
      </c>
      <c r="E304" s="252"/>
      <c r="F304" s="252"/>
      <c r="G304" s="252"/>
      <c r="H304" s="252"/>
      <c r="I304" s="252" t="s">
        <v>16</v>
      </c>
      <c r="J304" s="252" t="s">
        <v>16</v>
      </c>
      <c r="K304" s="252" t="s">
        <v>16</v>
      </c>
      <c r="L304" s="252" t="s">
        <v>16</v>
      </c>
      <c r="M304" s="252" t="s">
        <v>16</v>
      </c>
      <c r="N304" s="252"/>
      <c r="O304" s="232"/>
      <c r="P304" s="232"/>
      <c r="Q304" s="232"/>
      <c r="R304" s="232"/>
      <c r="S304" s="232"/>
      <c r="T304" s="232"/>
      <c r="U304" s="232"/>
    </row>
    <row r="305" spans="1:21" s="225" customFormat="1" ht="17.25">
      <c r="A305" s="61" t="s">
        <v>621</v>
      </c>
      <c r="B305" s="61" t="s">
        <v>622</v>
      </c>
      <c r="C305" s="61">
        <v>36</v>
      </c>
      <c r="D305" s="61">
        <v>47</v>
      </c>
      <c r="E305" s="252"/>
      <c r="F305" s="252"/>
      <c r="G305" s="252"/>
      <c r="H305" s="252"/>
      <c r="I305" s="252"/>
      <c r="J305" s="252" t="s">
        <v>23</v>
      </c>
      <c r="K305" s="252" t="s">
        <v>23</v>
      </c>
      <c r="L305" s="252" t="s">
        <v>23</v>
      </c>
      <c r="M305" s="252" t="s">
        <v>16</v>
      </c>
      <c r="N305" s="252"/>
      <c r="O305" s="232"/>
      <c r="P305" s="232"/>
      <c r="Q305" s="232"/>
      <c r="R305" s="232"/>
      <c r="S305" s="232"/>
      <c r="T305" s="232"/>
      <c r="U305" s="232"/>
    </row>
    <row r="306" spans="1:21" s="225" customFormat="1" ht="17.25">
      <c r="A306" s="61" t="s">
        <v>623</v>
      </c>
      <c r="B306" s="61" t="s">
        <v>624</v>
      </c>
      <c r="C306" s="61">
        <v>35</v>
      </c>
      <c r="D306" s="61">
        <v>46</v>
      </c>
      <c r="E306" s="252"/>
      <c r="F306" s="252"/>
      <c r="G306" s="252"/>
      <c r="H306" s="252"/>
      <c r="I306" s="252" t="s">
        <v>16</v>
      </c>
      <c r="J306" s="252"/>
      <c r="K306" s="252"/>
      <c r="L306" s="252"/>
      <c r="M306" s="252" t="s">
        <v>16</v>
      </c>
      <c r="N306" s="252"/>
      <c r="O306" s="232"/>
      <c r="P306" s="232"/>
      <c r="Q306" s="232"/>
      <c r="R306" s="232"/>
      <c r="S306" s="232"/>
      <c r="T306" s="232"/>
      <c r="U306" s="232"/>
    </row>
    <row r="307" spans="1:21" s="225" customFormat="1" ht="17.25">
      <c r="A307" s="61" t="s">
        <v>625</v>
      </c>
      <c r="B307" s="61" t="s">
        <v>626</v>
      </c>
      <c r="C307" s="61">
        <v>35</v>
      </c>
      <c r="D307" s="61">
        <v>46</v>
      </c>
      <c r="E307" s="252"/>
      <c r="F307" s="252" t="s">
        <v>16</v>
      </c>
      <c r="G307" s="252" t="s">
        <v>16</v>
      </c>
      <c r="H307" s="252" t="s">
        <v>16</v>
      </c>
      <c r="I307" s="252" t="s">
        <v>16</v>
      </c>
      <c r="J307" s="252" t="s">
        <v>16</v>
      </c>
      <c r="K307" s="252" t="s">
        <v>16</v>
      </c>
      <c r="L307" s="252" t="s">
        <v>16</v>
      </c>
      <c r="M307" s="252" t="s">
        <v>16</v>
      </c>
      <c r="N307" s="252"/>
      <c r="O307" s="232"/>
      <c r="P307" s="232"/>
      <c r="Q307" s="232"/>
      <c r="R307" s="232"/>
      <c r="S307" s="232"/>
      <c r="T307" s="232"/>
      <c r="U307" s="232"/>
    </row>
    <row r="308" spans="1:21" s="225" customFormat="1" ht="17.25">
      <c r="A308" s="61" t="s">
        <v>627</v>
      </c>
      <c r="B308" s="61" t="s">
        <v>628</v>
      </c>
      <c r="C308" s="61">
        <v>35</v>
      </c>
      <c r="D308" s="61">
        <v>46</v>
      </c>
      <c r="E308" s="252"/>
      <c r="F308" s="252"/>
      <c r="G308" s="252"/>
      <c r="H308" s="252"/>
      <c r="I308" s="252" t="s">
        <v>16</v>
      </c>
      <c r="J308" s="252" t="s">
        <v>16</v>
      </c>
      <c r="K308" s="252" t="s">
        <v>16</v>
      </c>
      <c r="L308" s="252" t="s">
        <v>16</v>
      </c>
      <c r="M308" s="252"/>
      <c r="N308" s="252"/>
      <c r="O308" s="232"/>
      <c r="P308" s="232"/>
      <c r="Q308" s="232"/>
      <c r="R308" s="232"/>
      <c r="S308" s="232"/>
      <c r="T308" s="232"/>
      <c r="U308" s="232"/>
    </row>
    <row r="309" spans="1:21" s="225" customFormat="1" ht="17.25">
      <c r="A309" s="61" t="s">
        <v>629</v>
      </c>
      <c r="B309" s="61" t="s">
        <v>630</v>
      </c>
      <c r="C309" s="61">
        <v>15</v>
      </c>
      <c r="D309" s="61">
        <v>29</v>
      </c>
      <c r="E309" s="252" t="s">
        <v>16</v>
      </c>
      <c r="F309" s="252" t="s">
        <v>16</v>
      </c>
      <c r="G309" s="252" t="s">
        <v>16</v>
      </c>
      <c r="H309" s="252" t="s">
        <v>16</v>
      </c>
      <c r="I309" s="252" t="s">
        <v>16</v>
      </c>
      <c r="J309" s="252" t="s">
        <v>16</v>
      </c>
      <c r="K309" s="252" t="s">
        <v>16</v>
      </c>
      <c r="L309" s="252" t="s">
        <v>16</v>
      </c>
      <c r="M309" s="252" t="s">
        <v>16</v>
      </c>
      <c r="N309" s="252"/>
      <c r="O309" s="232"/>
      <c r="P309" s="232"/>
      <c r="Q309" s="232"/>
      <c r="R309" s="232"/>
      <c r="S309" s="232"/>
      <c r="T309" s="232"/>
      <c r="U309" s="232"/>
    </row>
    <row r="310" spans="1:21" s="225" customFormat="1" ht="17.25">
      <c r="A310" s="61" t="s">
        <v>631</v>
      </c>
      <c r="B310" s="61" t="s">
        <v>632</v>
      </c>
      <c r="C310" s="61">
        <v>17</v>
      </c>
      <c r="D310" s="61">
        <v>30</v>
      </c>
      <c r="E310" s="252"/>
      <c r="F310" s="252" t="s">
        <v>16</v>
      </c>
      <c r="G310" s="252" t="s">
        <v>16</v>
      </c>
      <c r="H310" s="252" t="s">
        <v>16</v>
      </c>
      <c r="I310" s="252" t="s">
        <v>16</v>
      </c>
      <c r="J310" s="252" t="s">
        <v>16</v>
      </c>
      <c r="K310" s="252" t="s">
        <v>15</v>
      </c>
      <c r="L310" s="252" t="s">
        <v>16</v>
      </c>
      <c r="M310" s="252" t="s">
        <v>16</v>
      </c>
      <c r="N310" s="252" t="s">
        <v>16</v>
      </c>
      <c r="O310" s="232"/>
      <c r="P310" s="232"/>
      <c r="Q310" s="232"/>
      <c r="R310" s="232"/>
      <c r="S310" s="232"/>
      <c r="T310" s="232"/>
      <c r="U310" s="232"/>
    </row>
    <row r="311" spans="1:21" s="225" customFormat="1" ht="17.25">
      <c r="A311" s="61" t="s">
        <v>633</v>
      </c>
      <c r="B311" s="61" t="s">
        <v>634</v>
      </c>
      <c r="C311" s="61">
        <v>17</v>
      </c>
      <c r="D311" s="61">
        <v>30</v>
      </c>
      <c r="E311" s="252" t="s">
        <v>16</v>
      </c>
      <c r="F311" s="252" t="s">
        <v>16</v>
      </c>
      <c r="G311" s="252" t="s">
        <v>16</v>
      </c>
      <c r="H311" s="252" t="s">
        <v>16</v>
      </c>
      <c r="I311" s="252" t="s">
        <v>16</v>
      </c>
      <c r="J311" s="252" t="s">
        <v>16</v>
      </c>
      <c r="K311" s="252" t="s">
        <v>15</v>
      </c>
      <c r="L311" s="252" t="s">
        <v>16</v>
      </c>
      <c r="M311" s="252" t="s">
        <v>16</v>
      </c>
      <c r="N311" s="252" t="s">
        <v>16</v>
      </c>
      <c r="O311" s="232"/>
      <c r="P311" s="232"/>
      <c r="Q311" s="232"/>
      <c r="R311" s="232"/>
      <c r="S311" s="232"/>
      <c r="T311" s="232"/>
      <c r="U311" s="232"/>
    </row>
    <row r="312" spans="1:21" s="225" customFormat="1" ht="17.25">
      <c r="A312" s="61" t="s">
        <v>635</v>
      </c>
      <c r="B312" s="61" t="s">
        <v>636</v>
      </c>
      <c r="C312" s="61">
        <v>16</v>
      </c>
      <c r="D312" s="61">
        <v>19</v>
      </c>
      <c r="E312" s="253"/>
      <c r="F312" s="253"/>
      <c r="G312" s="253"/>
      <c r="H312" s="253"/>
      <c r="I312" s="253"/>
      <c r="J312" s="253"/>
      <c r="K312" s="253"/>
      <c r="L312" s="253"/>
      <c r="M312" s="253"/>
      <c r="N312" s="253"/>
      <c r="O312" s="232"/>
      <c r="P312" s="232"/>
      <c r="Q312" s="232"/>
      <c r="R312" s="232"/>
      <c r="S312" s="232"/>
      <c r="T312" s="232"/>
      <c r="U312" s="232"/>
    </row>
    <row r="313" spans="1:21" s="225" customFormat="1" ht="17.25">
      <c r="A313" s="61" t="s">
        <v>637</v>
      </c>
      <c r="B313" s="61" t="s">
        <v>638</v>
      </c>
      <c r="C313" s="61">
        <v>16</v>
      </c>
      <c r="D313" s="61">
        <v>29</v>
      </c>
      <c r="E313" s="252" t="s">
        <v>16</v>
      </c>
      <c r="F313" s="252" t="s">
        <v>16</v>
      </c>
      <c r="G313" s="252" t="s">
        <v>16</v>
      </c>
      <c r="H313" s="252" t="s">
        <v>16</v>
      </c>
      <c r="I313" s="252" t="s">
        <v>16</v>
      </c>
      <c r="J313" s="252" t="s">
        <v>16</v>
      </c>
      <c r="K313" s="252" t="s">
        <v>16</v>
      </c>
      <c r="L313" s="252" t="s">
        <v>15</v>
      </c>
      <c r="M313" s="252" t="s">
        <v>16</v>
      </c>
      <c r="N313" s="252" t="s">
        <v>16</v>
      </c>
      <c r="O313" s="232"/>
      <c r="P313" s="232"/>
      <c r="Q313" s="232"/>
      <c r="R313" s="232"/>
      <c r="S313" s="232"/>
      <c r="T313" s="232"/>
      <c r="U313" s="232"/>
    </row>
    <row r="314" spans="1:21" s="225" customFormat="1" ht="17.25">
      <c r="A314" s="61" t="s">
        <v>639</v>
      </c>
      <c r="B314" s="61" t="s">
        <v>640</v>
      </c>
      <c r="C314" s="61">
        <v>8</v>
      </c>
      <c r="D314" s="61">
        <v>11</v>
      </c>
      <c r="E314" s="252"/>
      <c r="F314" s="252"/>
      <c r="G314" s="252"/>
      <c r="H314" s="252"/>
      <c r="I314" s="252" t="s">
        <v>16</v>
      </c>
      <c r="J314" s="252" t="s">
        <v>16</v>
      </c>
      <c r="K314" s="252" t="s">
        <v>16</v>
      </c>
      <c r="L314" s="252"/>
      <c r="M314" s="252" t="s">
        <v>23</v>
      </c>
      <c r="N314" s="252"/>
      <c r="O314" s="232"/>
      <c r="P314" s="232"/>
      <c r="Q314" s="232"/>
      <c r="R314" s="232"/>
      <c r="S314" s="232"/>
      <c r="T314" s="232"/>
      <c r="U314" s="232"/>
    </row>
    <row r="315" spans="1:21" s="225" customFormat="1" ht="17.25">
      <c r="A315" s="61" t="s">
        <v>641</v>
      </c>
      <c r="B315" s="61" t="s">
        <v>642</v>
      </c>
      <c r="C315" s="61">
        <v>7</v>
      </c>
      <c r="D315" s="61">
        <v>11</v>
      </c>
      <c r="E315" s="252"/>
      <c r="F315" s="252"/>
      <c r="G315" s="252" t="s">
        <v>16</v>
      </c>
      <c r="H315" s="252" t="s">
        <v>16</v>
      </c>
      <c r="I315" s="252" t="s">
        <v>16</v>
      </c>
      <c r="J315" s="252" t="s">
        <v>16</v>
      </c>
      <c r="K315" s="252" t="s">
        <v>16</v>
      </c>
      <c r="L315" s="252" t="s">
        <v>16</v>
      </c>
      <c r="M315" s="252" t="s">
        <v>16</v>
      </c>
      <c r="N315" s="252"/>
      <c r="O315" s="232"/>
      <c r="P315" s="232"/>
      <c r="Q315" s="232"/>
      <c r="R315" s="232"/>
      <c r="S315" s="232"/>
      <c r="T315" s="232"/>
      <c r="U315" s="232"/>
    </row>
    <row r="316" spans="1:21" s="225" customFormat="1" ht="17.25">
      <c r="A316" s="61" t="s">
        <v>643</v>
      </c>
      <c r="B316" s="61" t="s">
        <v>644</v>
      </c>
      <c r="C316" s="61">
        <v>8</v>
      </c>
      <c r="D316" s="61">
        <v>11</v>
      </c>
      <c r="E316" s="252"/>
      <c r="F316" s="252"/>
      <c r="G316" s="252"/>
      <c r="H316" s="252"/>
      <c r="I316" s="252"/>
      <c r="J316" s="252"/>
      <c r="K316" s="252" t="s">
        <v>16</v>
      </c>
      <c r="L316" s="252"/>
      <c r="M316" s="252"/>
      <c r="N316" s="252"/>
      <c r="O316" s="232"/>
      <c r="P316" s="232"/>
      <c r="Q316" s="232"/>
      <c r="R316" s="232"/>
      <c r="S316" s="232"/>
      <c r="T316" s="232"/>
      <c r="U316" s="232"/>
    </row>
    <row r="317" spans="1:21" s="225" customFormat="1" ht="17.25">
      <c r="A317" s="61" t="s">
        <v>645</v>
      </c>
      <c r="B317" s="61" t="s">
        <v>646</v>
      </c>
      <c r="C317" s="61">
        <v>38</v>
      </c>
      <c r="D317" s="61">
        <v>57</v>
      </c>
      <c r="E317" s="252"/>
      <c r="F317" s="252"/>
      <c r="G317" s="252" t="s">
        <v>16</v>
      </c>
      <c r="H317" s="252" t="s">
        <v>16</v>
      </c>
      <c r="I317" s="252" t="s">
        <v>16</v>
      </c>
      <c r="J317" s="252" t="s">
        <v>16</v>
      </c>
      <c r="K317" s="252" t="s">
        <v>16</v>
      </c>
      <c r="L317" s="252" t="s">
        <v>16</v>
      </c>
      <c r="M317" s="252" t="s">
        <v>16</v>
      </c>
      <c r="N317" s="252"/>
      <c r="O317" s="232"/>
      <c r="P317" s="232"/>
      <c r="Q317" s="232"/>
      <c r="R317" s="232"/>
      <c r="S317" s="232"/>
      <c r="T317" s="232"/>
      <c r="U317" s="232"/>
    </row>
    <row r="318" spans="1:21" s="225" customFormat="1" ht="17.25">
      <c r="A318" s="61" t="s">
        <v>647</v>
      </c>
      <c r="B318" s="61" t="s">
        <v>648</v>
      </c>
      <c r="C318" s="61">
        <v>27</v>
      </c>
      <c r="D318" s="61">
        <v>65</v>
      </c>
      <c r="E318" s="252"/>
      <c r="F318" s="252" t="s">
        <v>16</v>
      </c>
      <c r="G318" s="252" t="s">
        <v>16</v>
      </c>
      <c r="H318" s="252" t="s">
        <v>16</v>
      </c>
      <c r="I318" s="252" t="s">
        <v>16</v>
      </c>
      <c r="J318" s="252" t="s">
        <v>16</v>
      </c>
      <c r="K318" s="252" t="s">
        <v>16</v>
      </c>
      <c r="L318" s="252" t="s">
        <v>16</v>
      </c>
      <c r="M318" s="252" t="s">
        <v>16</v>
      </c>
      <c r="N318" s="252" t="s">
        <v>16</v>
      </c>
      <c r="O318" s="232"/>
      <c r="P318" s="232"/>
      <c r="Q318" s="232"/>
      <c r="R318" s="232"/>
      <c r="S318" s="232"/>
      <c r="T318" s="232"/>
      <c r="U318" s="232"/>
    </row>
    <row r="319" spans="1:21" s="225" customFormat="1" ht="17.25">
      <c r="A319" s="61" t="s">
        <v>649</v>
      </c>
      <c r="B319" s="61" t="s">
        <v>650</v>
      </c>
      <c r="C319" s="61">
        <v>31</v>
      </c>
      <c r="D319" s="61">
        <v>65</v>
      </c>
      <c r="E319" s="252"/>
      <c r="F319" s="252" t="s">
        <v>16</v>
      </c>
      <c r="G319" s="252" t="s">
        <v>16</v>
      </c>
      <c r="H319" s="252" t="s">
        <v>16</v>
      </c>
      <c r="I319" s="252" t="s">
        <v>15</v>
      </c>
      <c r="J319" s="252" t="s">
        <v>16</v>
      </c>
      <c r="K319" s="252" t="s">
        <v>16</v>
      </c>
      <c r="L319" s="252" t="s">
        <v>16</v>
      </c>
      <c r="M319" s="252" t="s">
        <v>16</v>
      </c>
      <c r="N319" s="252"/>
      <c r="O319" s="232"/>
      <c r="P319" s="232"/>
      <c r="Q319" s="232"/>
      <c r="R319" s="232"/>
      <c r="S319" s="232"/>
      <c r="T319" s="232"/>
      <c r="U319" s="232"/>
    </row>
    <row r="320" spans="1:21" s="225" customFormat="1" ht="17.25">
      <c r="A320" s="61" t="s">
        <v>651</v>
      </c>
      <c r="B320" s="61" t="s">
        <v>652</v>
      </c>
      <c r="C320" s="61">
        <v>28</v>
      </c>
      <c r="D320" s="61">
        <v>54</v>
      </c>
      <c r="E320" s="252"/>
      <c r="F320" s="252" t="s">
        <v>16</v>
      </c>
      <c r="G320" s="252" t="s">
        <v>16</v>
      </c>
      <c r="H320" s="252" t="s">
        <v>16</v>
      </c>
      <c r="I320" s="252" t="s">
        <v>16</v>
      </c>
      <c r="J320" s="252" t="s">
        <v>16</v>
      </c>
      <c r="K320" s="252" t="s">
        <v>15</v>
      </c>
      <c r="L320" s="252" t="s">
        <v>16</v>
      </c>
      <c r="M320" s="252" t="s">
        <v>16</v>
      </c>
      <c r="N320" s="252" t="s">
        <v>23</v>
      </c>
      <c r="O320" s="232"/>
      <c r="P320" s="232"/>
      <c r="Q320" s="232"/>
      <c r="R320" s="232"/>
      <c r="S320" s="232"/>
      <c r="T320" s="232"/>
      <c r="U320" s="232"/>
    </row>
    <row r="321" spans="1:21" s="225" customFormat="1" ht="17.25">
      <c r="A321" s="61" t="s">
        <v>653</v>
      </c>
      <c r="B321" s="61" t="s">
        <v>654</v>
      </c>
      <c r="C321" s="61">
        <v>4</v>
      </c>
      <c r="D321" s="61">
        <v>4</v>
      </c>
      <c r="E321" s="252"/>
      <c r="F321" s="252" t="s">
        <v>16</v>
      </c>
      <c r="G321" s="252" t="s">
        <v>16</v>
      </c>
      <c r="H321" s="252" t="s">
        <v>16</v>
      </c>
      <c r="I321" s="252" t="s">
        <v>16</v>
      </c>
      <c r="J321" s="252" t="s">
        <v>16</v>
      </c>
      <c r="K321" s="252" t="s">
        <v>15</v>
      </c>
      <c r="L321" s="252" t="s">
        <v>16</v>
      </c>
      <c r="M321" s="252" t="s">
        <v>16</v>
      </c>
      <c r="N321" s="252"/>
      <c r="O321" s="232"/>
      <c r="P321" s="232"/>
      <c r="Q321" s="232"/>
      <c r="R321" s="232"/>
      <c r="S321" s="232"/>
      <c r="T321" s="232"/>
      <c r="U321" s="232"/>
    </row>
    <row r="322" spans="1:21" s="225" customFormat="1" ht="17.25">
      <c r="A322" s="61" t="s">
        <v>655</v>
      </c>
      <c r="B322" s="61" t="s">
        <v>656</v>
      </c>
      <c r="C322" s="61">
        <v>30</v>
      </c>
      <c r="D322" s="61">
        <v>59</v>
      </c>
      <c r="E322" s="252" t="s">
        <v>16</v>
      </c>
      <c r="F322" s="252" t="s">
        <v>16</v>
      </c>
      <c r="G322" s="252" t="s">
        <v>16</v>
      </c>
      <c r="H322" s="252" t="s">
        <v>16</v>
      </c>
      <c r="I322" s="252" t="s">
        <v>15</v>
      </c>
      <c r="J322" s="252" t="s">
        <v>16</v>
      </c>
      <c r="K322" s="252" t="s">
        <v>16</v>
      </c>
      <c r="L322" s="252" t="s">
        <v>16</v>
      </c>
      <c r="M322" s="252" t="s">
        <v>16</v>
      </c>
      <c r="N322" s="252" t="s">
        <v>16</v>
      </c>
      <c r="O322" s="232"/>
      <c r="P322" s="232"/>
      <c r="Q322" s="232"/>
      <c r="R322" s="232"/>
      <c r="S322" s="232"/>
      <c r="T322" s="232"/>
      <c r="U322" s="232"/>
    </row>
    <row r="323" spans="1:21" s="225" customFormat="1" ht="17.25">
      <c r="A323" s="61" t="s">
        <v>657</v>
      </c>
      <c r="B323" s="61" t="s">
        <v>658</v>
      </c>
      <c r="C323" s="61">
        <v>39</v>
      </c>
      <c r="D323" s="61">
        <v>68</v>
      </c>
      <c r="E323" s="252"/>
      <c r="F323" s="252"/>
      <c r="G323" s="252" t="s">
        <v>16</v>
      </c>
      <c r="H323" s="252"/>
      <c r="I323" s="252" t="s">
        <v>16</v>
      </c>
      <c r="J323" s="252" t="s">
        <v>16</v>
      </c>
      <c r="K323" s="252" t="s">
        <v>16</v>
      </c>
      <c r="L323" s="252"/>
      <c r="M323" s="252"/>
      <c r="N323" s="252"/>
      <c r="O323" s="232"/>
      <c r="P323" s="232"/>
      <c r="Q323" s="232"/>
      <c r="R323" s="232"/>
      <c r="S323" s="232"/>
      <c r="T323" s="232"/>
      <c r="U323" s="232"/>
    </row>
    <row r="324" spans="1:21" s="225" customFormat="1" ht="17.25">
      <c r="A324" s="61" t="s">
        <v>659</v>
      </c>
      <c r="B324" s="61" t="s">
        <v>660</v>
      </c>
      <c r="C324" s="61">
        <v>30</v>
      </c>
      <c r="D324" s="61">
        <v>60</v>
      </c>
      <c r="E324" s="252"/>
      <c r="F324" s="252"/>
      <c r="G324" s="252"/>
      <c r="H324" s="252"/>
      <c r="I324" s="252"/>
      <c r="J324" s="252"/>
      <c r="K324" s="252" t="s">
        <v>16</v>
      </c>
      <c r="L324" s="252"/>
      <c r="M324" s="252" t="s">
        <v>16</v>
      </c>
      <c r="N324" s="252"/>
      <c r="O324" s="232"/>
      <c r="P324" s="232"/>
      <c r="Q324" s="232"/>
      <c r="R324" s="232"/>
      <c r="S324" s="232"/>
      <c r="T324" s="232"/>
      <c r="U324" s="232"/>
    </row>
    <row r="325" spans="1:21" s="225" customFormat="1" ht="17.25">
      <c r="A325" s="61" t="s">
        <v>661</v>
      </c>
      <c r="B325" s="61" t="s">
        <v>662</v>
      </c>
      <c r="C325" s="61">
        <v>29</v>
      </c>
      <c r="D325" s="61">
        <v>54</v>
      </c>
      <c r="E325" s="252"/>
      <c r="F325" s="252" t="s">
        <v>16</v>
      </c>
      <c r="G325" s="252" t="s">
        <v>16</v>
      </c>
      <c r="H325" s="252" t="s">
        <v>16</v>
      </c>
      <c r="I325" s="252" t="s">
        <v>16</v>
      </c>
      <c r="J325" s="252" t="s">
        <v>15</v>
      </c>
      <c r="K325" s="252" t="s">
        <v>16</v>
      </c>
      <c r="L325" s="252" t="s">
        <v>16</v>
      </c>
      <c r="M325" s="252" t="s">
        <v>16</v>
      </c>
      <c r="N325" s="252" t="s">
        <v>16</v>
      </c>
      <c r="O325" s="232"/>
      <c r="P325" s="232"/>
      <c r="Q325" s="232"/>
      <c r="R325" s="232"/>
      <c r="S325" s="232"/>
      <c r="T325" s="232"/>
      <c r="U325" s="232"/>
    </row>
    <row r="326" spans="1:21" s="225" customFormat="1" ht="17.25">
      <c r="A326" s="61" t="s">
        <v>663</v>
      </c>
      <c r="B326" s="61" t="s">
        <v>664</v>
      </c>
      <c r="C326" s="61">
        <v>28</v>
      </c>
      <c r="D326" s="61">
        <v>51</v>
      </c>
      <c r="E326" s="253"/>
      <c r="F326" s="253"/>
      <c r="G326" s="253"/>
      <c r="H326" s="253"/>
      <c r="I326" s="253"/>
      <c r="J326" s="253"/>
      <c r="K326" s="253"/>
      <c r="L326" s="253"/>
      <c r="M326" s="253"/>
      <c r="N326" s="253"/>
      <c r="O326" s="232"/>
      <c r="P326" s="232"/>
      <c r="Q326" s="232"/>
      <c r="R326" s="232"/>
      <c r="S326" s="232"/>
      <c r="T326" s="232"/>
      <c r="U326" s="232"/>
    </row>
    <row r="327" spans="1:21" s="225" customFormat="1" ht="17.25">
      <c r="A327" s="61" t="s">
        <v>665</v>
      </c>
      <c r="B327" s="61" t="s">
        <v>666</v>
      </c>
      <c r="C327" s="61">
        <v>30</v>
      </c>
      <c r="D327" s="61">
        <v>60</v>
      </c>
      <c r="E327" s="252"/>
      <c r="F327" s="252" t="s">
        <v>16</v>
      </c>
      <c r="G327" s="252" t="s">
        <v>16</v>
      </c>
      <c r="H327" s="252" t="s">
        <v>16</v>
      </c>
      <c r="I327" s="252" t="s">
        <v>16</v>
      </c>
      <c r="J327" s="252" t="s">
        <v>16</v>
      </c>
      <c r="K327" s="252" t="s">
        <v>16</v>
      </c>
      <c r="L327" s="252" t="s">
        <v>16</v>
      </c>
      <c r="M327" s="252" t="s">
        <v>23</v>
      </c>
      <c r="N327" s="252"/>
      <c r="O327" s="232"/>
      <c r="P327" s="232"/>
      <c r="Q327" s="232"/>
      <c r="R327" s="232"/>
      <c r="S327" s="232"/>
      <c r="T327" s="232"/>
      <c r="U327" s="232"/>
    </row>
    <row r="328" spans="1:21" s="225" customFormat="1" ht="17.25">
      <c r="A328" s="61" t="s">
        <v>667</v>
      </c>
      <c r="B328" s="61" t="s">
        <v>668</v>
      </c>
      <c r="C328" s="61">
        <v>30</v>
      </c>
      <c r="D328" s="61">
        <v>56</v>
      </c>
      <c r="E328" s="252" t="s">
        <v>16</v>
      </c>
      <c r="F328" s="252" t="s">
        <v>16</v>
      </c>
      <c r="G328" s="252" t="s">
        <v>16</v>
      </c>
      <c r="H328" s="252"/>
      <c r="I328" s="252" t="s">
        <v>16</v>
      </c>
      <c r="J328" s="252" t="s">
        <v>16</v>
      </c>
      <c r="K328" s="252" t="s">
        <v>16</v>
      </c>
      <c r="L328" s="252"/>
      <c r="M328" s="252" t="s">
        <v>16</v>
      </c>
      <c r="N328" s="252"/>
      <c r="O328" s="232"/>
      <c r="P328" s="232"/>
      <c r="Q328" s="232"/>
      <c r="R328" s="232"/>
      <c r="S328" s="232"/>
      <c r="T328" s="232"/>
      <c r="U328" s="232"/>
    </row>
    <row r="329" spans="1:21" s="225" customFormat="1" ht="17.25">
      <c r="A329" s="61" t="s">
        <v>669</v>
      </c>
      <c r="B329" s="61" t="s">
        <v>670</v>
      </c>
      <c r="C329" s="61">
        <v>32</v>
      </c>
      <c r="D329" s="61">
        <v>60</v>
      </c>
      <c r="E329" s="252" t="s">
        <v>16</v>
      </c>
      <c r="F329" s="252" t="s">
        <v>16</v>
      </c>
      <c r="G329" s="252" t="s">
        <v>16</v>
      </c>
      <c r="H329" s="252" t="s">
        <v>16</v>
      </c>
      <c r="I329" s="252" t="s">
        <v>16</v>
      </c>
      <c r="J329" s="252" t="s">
        <v>16</v>
      </c>
      <c r="K329" s="252" t="s">
        <v>15</v>
      </c>
      <c r="L329" s="252" t="s">
        <v>16</v>
      </c>
      <c r="M329" s="252" t="s">
        <v>16</v>
      </c>
      <c r="N329" s="252" t="s">
        <v>16</v>
      </c>
      <c r="O329" s="232"/>
      <c r="P329" s="232"/>
      <c r="Q329" s="232"/>
      <c r="R329" s="232"/>
      <c r="S329" s="232"/>
      <c r="T329" s="232"/>
      <c r="U329" s="232"/>
    </row>
    <row r="330" spans="1:21" s="225" customFormat="1" ht="17.25">
      <c r="A330" s="61" t="s">
        <v>671</v>
      </c>
      <c r="B330" s="61" t="s">
        <v>672</v>
      </c>
      <c r="C330" s="61">
        <v>28</v>
      </c>
      <c r="D330" s="61">
        <v>51</v>
      </c>
      <c r="E330" s="253"/>
      <c r="F330" s="253"/>
      <c r="G330" s="253"/>
      <c r="H330" s="253"/>
      <c r="I330" s="253"/>
      <c r="J330" s="253"/>
      <c r="K330" s="253"/>
      <c r="L330" s="253"/>
      <c r="M330" s="253"/>
      <c r="N330" s="253"/>
      <c r="O330" s="232"/>
      <c r="P330" s="232"/>
      <c r="Q330" s="232"/>
      <c r="R330" s="232"/>
      <c r="S330" s="232"/>
      <c r="T330" s="232"/>
      <c r="U330" s="232"/>
    </row>
    <row r="331" spans="1:21" s="225" customFormat="1" ht="17.25">
      <c r="A331" s="61" t="s">
        <v>673</v>
      </c>
      <c r="B331" s="61" t="s">
        <v>674</v>
      </c>
      <c r="C331" s="61">
        <v>30</v>
      </c>
      <c r="D331" s="61">
        <v>55</v>
      </c>
      <c r="E331" s="252" t="s">
        <v>16</v>
      </c>
      <c r="F331" s="252" t="s">
        <v>16</v>
      </c>
      <c r="G331" s="252" t="s">
        <v>16</v>
      </c>
      <c r="H331" s="252" t="s">
        <v>16</v>
      </c>
      <c r="I331" s="252" t="s">
        <v>16</v>
      </c>
      <c r="J331" s="252" t="s">
        <v>16</v>
      </c>
      <c r="K331" s="252" t="s">
        <v>16</v>
      </c>
      <c r="L331" s="252" t="s">
        <v>16</v>
      </c>
      <c r="M331" s="252" t="s">
        <v>16</v>
      </c>
      <c r="N331" s="252"/>
      <c r="O331" s="232"/>
      <c r="P331" s="232"/>
      <c r="Q331" s="232"/>
      <c r="R331" s="232"/>
      <c r="S331" s="232"/>
      <c r="T331" s="232"/>
      <c r="U331" s="232"/>
    </row>
    <row r="332" spans="1:21" s="225" customFormat="1" ht="17.25">
      <c r="A332" s="61" t="s">
        <v>675</v>
      </c>
      <c r="B332" s="61" t="s">
        <v>676</v>
      </c>
      <c r="C332" s="61">
        <v>29</v>
      </c>
      <c r="D332" s="61">
        <v>54</v>
      </c>
      <c r="E332" s="252" t="s">
        <v>23</v>
      </c>
      <c r="F332" s="252" t="s">
        <v>16</v>
      </c>
      <c r="G332" s="252" t="s">
        <v>16</v>
      </c>
      <c r="H332" s="252" t="s">
        <v>16</v>
      </c>
      <c r="I332" s="252" t="s">
        <v>16</v>
      </c>
      <c r="J332" s="252" t="s">
        <v>16</v>
      </c>
      <c r="K332" s="252" t="s">
        <v>16</v>
      </c>
      <c r="L332" s="252" t="s">
        <v>16</v>
      </c>
      <c r="M332" s="252" t="s">
        <v>16</v>
      </c>
      <c r="N332" s="252"/>
      <c r="O332" s="232"/>
      <c r="P332" s="232"/>
      <c r="Q332" s="232"/>
      <c r="R332" s="232"/>
      <c r="S332" s="232"/>
      <c r="T332" s="232"/>
      <c r="U332" s="232"/>
    </row>
    <row r="333" spans="1:21" s="225" customFormat="1" ht="17.25">
      <c r="A333" s="61" t="s">
        <v>677</v>
      </c>
      <c r="B333" s="61" t="s">
        <v>678</v>
      </c>
      <c r="C333" s="61">
        <v>2</v>
      </c>
      <c r="D333" s="61">
        <v>9</v>
      </c>
      <c r="E333" s="253"/>
      <c r="F333" s="253"/>
      <c r="G333" s="253"/>
      <c r="H333" s="253"/>
      <c r="I333" s="253"/>
      <c r="J333" s="253"/>
      <c r="K333" s="253"/>
      <c r="L333" s="253"/>
      <c r="M333" s="253"/>
      <c r="N333" s="253"/>
      <c r="O333" s="232"/>
      <c r="P333" s="232"/>
      <c r="Q333" s="232"/>
      <c r="R333" s="232"/>
      <c r="S333" s="232"/>
      <c r="T333" s="232"/>
      <c r="U333" s="232"/>
    </row>
    <row r="334" spans="1:21" s="225" customFormat="1" ht="17.25">
      <c r="A334" s="61" t="s">
        <v>679</v>
      </c>
      <c r="B334" s="61" t="s">
        <v>680</v>
      </c>
      <c r="C334" s="61">
        <v>8</v>
      </c>
      <c r="D334" s="61">
        <v>11</v>
      </c>
      <c r="E334" s="252"/>
      <c r="F334" s="252"/>
      <c r="G334" s="252"/>
      <c r="H334" s="252"/>
      <c r="I334" s="252"/>
      <c r="J334" s="252"/>
      <c r="K334" s="252" t="s">
        <v>16</v>
      </c>
      <c r="L334" s="252"/>
      <c r="M334" s="252"/>
      <c r="N334" s="252"/>
      <c r="O334" s="232"/>
      <c r="P334" s="232"/>
      <c r="Q334" s="232"/>
      <c r="R334" s="232"/>
      <c r="S334" s="232"/>
      <c r="T334" s="232"/>
      <c r="U334" s="232"/>
    </row>
    <row r="335" spans="1:21" s="225" customFormat="1" ht="17.25">
      <c r="A335" s="61" t="s">
        <v>681</v>
      </c>
      <c r="B335" s="61" t="s">
        <v>682</v>
      </c>
      <c r="C335" s="61">
        <v>8</v>
      </c>
      <c r="D335" s="61">
        <v>11</v>
      </c>
      <c r="E335" s="252"/>
      <c r="F335" s="252"/>
      <c r="G335" s="252"/>
      <c r="H335" s="252"/>
      <c r="I335" s="252" t="s">
        <v>16</v>
      </c>
      <c r="J335" s="252"/>
      <c r="K335" s="252" t="s">
        <v>16</v>
      </c>
      <c r="L335" s="252"/>
      <c r="M335" s="252"/>
      <c r="N335" s="252"/>
      <c r="O335" s="232"/>
      <c r="P335" s="232"/>
      <c r="Q335" s="232"/>
      <c r="R335" s="232"/>
      <c r="S335" s="232"/>
      <c r="T335" s="232"/>
      <c r="U335" s="232"/>
    </row>
    <row r="336" spans="1:21" s="225" customFormat="1" ht="17.25">
      <c r="A336" s="61" t="s">
        <v>683</v>
      </c>
      <c r="B336" s="61" t="s">
        <v>684</v>
      </c>
      <c r="C336" s="61">
        <v>8</v>
      </c>
      <c r="D336" s="61">
        <v>11</v>
      </c>
      <c r="E336" s="252"/>
      <c r="F336" s="252"/>
      <c r="G336" s="252" t="s">
        <v>23</v>
      </c>
      <c r="H336" s="252" t="s">
        <v>23</v>
      </c>
      <c r="I336" s="252" t="s">
        <v>23</v>
      </c>
      <c r="J336" s="252" t="s">
        <v>23</v>
      </c>
      <c r="K336" s="252" t="s">
        <v>23</v>
      </c>
      <c r="L336" s="252"/>
      <c r="M336" s="252"/>
      <c r="N336" s="252"/>
      <c r="O336" s="232"/>
      <c r="P336" s="232"/>
      <c r="Q336" s="232"/>
      <c r="R336" s="232"/>
      <c r="S336" s="232"/>
      <c r="T336" s="232"/>
      <c r="U336" s="232"/>
    </row>
    <row r="337" spans="1:21" s="225" customFormat="1" ht="17.25">
      <c r="A337" s="61" t="s">
        <v>685</v>
      </c>
      <c r="B337" s="61" t="s">
        <v>686</v>
      </c>
      <c r="C337" s="61">
        <v>8</v>
      </c>
      <c r="D337" s="61">
        <v>11</v>
      </c>
      <c r="E337" s="252"/>
      <c r="F337" s="252"/>
      <c r="G337" s="252"/>
      <c r="H337" s="252"/>
      <c r="I337" s="252" t="s">
        <v>16</v>
      </c>
      <c r="J337" s="252" t="s">
        <v>23</v>
      </c>
      <c r="K337" s="252" t="s">
        <v>16</v>
      </c>
      <c r="L337" s="252"/>
      <c r="M337" s="252" t="s">
        <v>16</v>
      </c>
      <c r="N337" s="252"/>
      <c r="O337" s="232"/>
      <c r="P337" s="232"/>
      <c r="Q337" s="232"/>
      <c r="R337" s="232"/>
      <c r="S337" s="232"/>
      <c r="T337" s="232"/>
      <c r="U337" s="232"/>
    </row>
    <row r="338" spans="1:21" s="225" customFormat="1" ht="17.25">
      <c r="A338" s="61" t="s">
        <v>687</v>
      </c>
      <c r="B338" s="61" t="s">
        <v>688</v>
      </c>
      <c r="C338" s="61">
        <v>32</v>
      </c>
      <c r="D338" s="61">
        <v>63</v>
      </c>
      <c r="E338" s="252"/>
      <c r="F338" s="252"/>
      <c r="G338" s="252" t="s">
        <v>16</v>
      </c>
      <c r="H338" s="252" t="s">
        <v>16</v>
      </c>
      <c r="I338" s="252" t="s">
        <v>16</v>
      </c>
      <c r="J338" s="252" t="s">
        <v>16</v>
      </c>
      <c r="K338" s="252" t="s">
        <v>16</v>
      </c>
      <c r="L338" s="252" t="s">
        <v>16</v>
      </c>
      <c r="M338" s="252" t="s">
        <v>16</v>
      </c>
      <c r="N338" s="252"/>
      <c r="O338" s="232"/>
      <c r="P338" s="232"/>
      <c r="Q338" s="232"/>
      <c r="R338" s="232"/>
      <c r="S338" s="232"/>
      <c r="T338" s="232"/>
      <c r="U338" s="232"/>
    </row>
    <row r="339" spans="1:21" s="225" customFormat="1" ht="17.25">
      <c r="A339" s="61" t="s">
        <v>689</v>
      </c>
      <c r="B339" s="61" t="s">
        <v>690</v>
      </c>
      <c r="C339" s="61">
        <v>32</v>
      </c>
      <c r="D339" s="61">
        <v>63</v>
      </c>
      <c r="E339" s="252"/>
      <c r="F339" s="252" t="s">
        <v>16</v>
      </c>
      <c r="G339" s="252" t="s">
        <v>16</v>
      </c>
      <c r="H339" s="252" t="s">
        <v>16</v>
      </c>
      <c r="I339" s="252" t="s">
        <v>16</v>
      </c>
      <c r="J339" s="252" t="s">
        <v>16</v>
      </c>
      <c r="K339" s="252" t="s">
        <v>16</v>
      </c>
      <c r="L339" s="252" t="s">
        <v>16</v>
      </c>
      <c r="M339" s="252" t="s">
        <v>16</v>
      </c>
      <c r="N339" s="252"/>
      <c r="O339" s="232"/>
      <c r="P339" s="232"/>
      <c r="Q339" s="232"/>
      <c r="R339" s="232"/>
      <c r="S339" s="232"/>
      <c r="T339" s="232"/>
      <c r="U339" s="232"/>
    </row>
    <row r="340" spans="1:21" s="225" customFormat="1" ht="17.25">
      <c r="A340" s="61" t="s">
        <v>691</v>
      </c>
      <c r="B340" s="61" t="s">
        <v>692</v>
      </c>
      <c r="C340" s="61">
        <v>13</v>
      </c>
      <c r="D340" s="61">
        <v>16</v>
      </c>
      <c r="E340" s="252"/>
      <c r="F340" s="252"/>
      <c r="G340" s="252"/>
      <c r="H340" s="252" t="s">
        <v>16</v>
      </c>
      <c r="I340" s="252" t="s">
        <v>16</v>
      </c>
      <c r="J340" s="252" t="s">
        <v>16</v>
      </c>
      <c r="K340" s="252" t="s">
        <v>16</v>
      </c>
      <c r="L340" s="252"/>
      <c r="M340" s="252" t="s">
        <v>23</v>
      </c>
      <c r="N340" s="252"/>
      <c r="O340" s="232"/>
      <c r="P340" s="232"/>
      <c r="Q340" s="232"/>
      <c r="R340" s="232"/>
      <c r="S340" s="232"/>
      <c r="T340" s="232"/>
      <c r="U340" s="232"/>
    </row>
    <row r="341" spans="1:21" s="225" customFormat="1" ht="17.25">
      <c r="A341" s="61" t="s">
        <v>693</v>
      </c>
      <c r="B341" s="61" t="s">
        <v>694</v>
      </c>
      <c r="C341" s="61">
        <v>13</v>
      </c>
      <c r="D341" s="61">
        <v>73</v>
      </c>
      <c r="E341" s="252"/>
      <c r="F341" s="252"/>
      <c r="G341" s="252"/>
      <c r="H341" s="252"/>
      <c r="I341" s="252"/>
      <c r="J341" s="252"/>
      <c r="K341" s="252"/>
      <c r="L341" s="252"/>
      <c r="M341" s="252"/>
      <c r="N341" s="252"/>
      <c r="O341" s="232"/>
      <c r="P341" s="232"/>
      <c r="Q341" s="232"/>
      <c r="R341" s="232"/>
      <c r="S341" s="232"/>
      <c r="T341" s="232"/>
      <c r="U341" s="232"/>
    </row>
    <row r="342" spans="1:21" s="225" customFormat="1" ht="17.25">
      <c r="A342" s="61" t="s">
        <v>695</v>
      </c>
      <c r="B342" s="61" t="s">
        <v>696</v>
      </c>
      <c r="C342" s="61">
        <v>13</v>
      </c>
      <c r="D342" s="61">
        <v>73</v>
      </c>
      <c r="E342" s="252"/>
      <c r="F342" s="252"/>
      <c r="G342" s="252"/>
      <c r="H342" s="252"/>
      <c r="I342" s="252"/>
      <c r="J342" s="252"/>
      <c r="K342" s="252"/>
      <c r="L342" s="252"/>
      <c r="M342" s="252"/>
      <c r="N342" s="252"/>
      <c r="O342" s="232"/>
      <c r="P342" s="232"/>
      <c r="Q342" s="232"/>
      <c r="R342" s="232"/>
      <c r="S342" s="232"/>
      <c r="T342" s="232"/>
      <c r="U342" s="232"/>
    </row>
    <row r="343" spans="1:21" s="225" customFormat="1" ht="17.25">
      <c r="A343" s="61" t="s">
        <v>697</v>
      </c>
      <c r="B343" s="61" t="s">
        <v>698</v>
      </c>
      <c r="C343" s="61">
        <v>13</v>
      </c>
      <c r="D343" s="61">
        <v>73</v>
      </c>
      <c r="E343" s="252"/>
      <c r="F343" s="252"/>
      <c r="G343" s="252"/>
      <c r="H343" s="252"/>
      <c r="I343" s="252"/>
      <c r="J343" s="252"/>
      <c r="K343" s="252"/>
      <c r="L343" s="252"/>
      <c r="M343" s="252"/>
      <c r="N343" s="252"/>
      <c r="O343" s="232"/>
      <c r="P343" s="232"/>
      <c r="Q343" s="232"/>
      <c r="R343" s="232"/>
      <c r="S343" s="232"/>
      <c r="T343" s="232"/>
      <c r="U343" s="232"/>
    </row>
    <row r="344" spans="1:21" s="225" customFormat="1" ht="17.25">
      <c r="A344" s="61" t="s">
        <v>699</v>
      </c>
      <c r="B344" s="61" t="s">
        <v>700</v>
      </c>
      <c r="C344" s="61">
        <v>13</v>
      </c>
      <c r="D344" s="61">
        <v>73</v>
      </c>
      <c r="E344" s="252"/>
      <c r="F344" s="252"/>
      <c r="G344" s="252"/>
      <c r="H344" s="252"/>
      <c r="I344" s="252" t="s">
        <v>16</v>
      </c>
      <c r="J344" s="252"/>
      <c r="K344" s="252"/>
      <c r="L344" s="252"/>
      <c r="M344" s="252"/>
      <c r="N344" s="252"/>
      <c r="O344" s="232"/>
      <c r="P344" s="232"/>
      <c r="Q344" s="232"/>
      <c r="R344" s="232"/>
      <c r="S344" s="232"/>
      <c r="T344" s="232"/>
      <c r="U344" s="232"/>
    </row>
    <row r="345" spans="1:21" s="225" customFormat="1" ht="17.25">
      <c r="A345" s="61" t="s">
        <v>701</v>
      </c>
      <c r="B345" s="61" t="s">
        <v>702</v>
      </c>
      <c r="C345" s="61">
        <v>5</v>
      </c>
      <c r="D345" s="61">
        <v>11</v>
      </c>
      <c r="E345" s="252"/>
      <c r="F345" s="252"/>
      <c r="G345" s="252"/>
      <c r="H345" s="252"/>
      <c r="I345" s="252" t="s">
        <v>23</v>
      </c>
      <c r="J345" s="252" t="s">
        <v>23</v>
      </c>
      <c r="K345" s="252" t="s">
        <v>16</v>
      </c>
      <c r="L345" s="252"/>
      <c r="M345" s="252"/>
      <c r="N345" s="252"/>
      <c r="O345" s="232"/>
      <c r="P345" s="232"/>
      <c r="Q345" s="232"/>
      <c r="R345" s="232"/>
      <c r="S345" s="232"/>
      <c r="T345" s="232"/>
      <c r="U345" s="232"/>
    </row>
    <row r="346" spans="1:21" s="225" customFormat="1" ht="17.25">
      <c r="A346" s="61" t="s">
        <v>703</v>
      </c>
      <c r="B346" s="61" t="s">
        <v>704</v>
      </c>
      <c r="C346" s="61">
        <v>37</v>
      </c>
      <c r="D346" s="61">
        <v>48</v>
      </c>
      <c r="E346" s="253"/>
      <c r="F346" s="253"/>
      <c r="G346" s="253"/>
      <c r="H346" s="253"/>
      <c r="I346" s="253"/>
      <c r="J346" s="253"/>
      <c r="K346" s="253"/>
      <c r="L346" s="253"/>
      <c r="M346" s="253"/>
      <c r="N346" s="253"/>
      <c r="O346" s="232"/>
      <c r="P346" s="232"/>
      <c r="Q346" s="232"/>
      <c r="R346" s="232"/>
      <c r="S346" s="232"/>
      <c r="T346" s="232"/>
      <c r="U346" s="232"/>
    </row>
    <row r="347" spans="1:21" s="225" customFormat="1" ht="17.25">
      <c r="A347" s="61" t="s">
        <v>705</v>
      </c>
      <c r="B347" s="61" t="s">
        <v>706</v>
      </c>
      <c r="C347" s="61">
        <v>39</v>
      </c>
      <c r="D347" s="61">
        <v>41</v>
      </c>
      <c r="E347" s="252" t="s">
        <v>16</v>
      </c>
      <c r="F347" s="252"/>
      <c r="G347" s="252" t="s">
        <v>16</v>
      </c>
      <c r="H347" s="252" t="s">
        <v>16</v>
      </c>
      <c r="I347" s="252" t="s">
        <v>16</v>
      </c>
      <c r="J347" s="252" t="s">
        <v>16</v>
      </c>
      <c r="K347" s="252" t="s">
        <v>16</v>
      </c>
      <c r="L347" s="252" t="s">
        <v>16</v>
      </c>
      <c r="M347" s="252" t="s">
        <v>16</v>
      </c>
      <c r="N347" s="252"/>
      <c r="O347" s="232"/>
      <c r="P347" s="232"/>
      <c r="Q347" s="232"/>
      <c r="R347" s="232"/>
      <c r="S347" s="232"/>
      <c r="T347" s="232"/>
      <c r="U347" s="232"/>
    </row>
    <row r="348" spans="1:21" s="225" customFormat="1" ht="17.25">
      <c r="A348" s="61" t="s">
        <v>707</v>
      </c>
      <c r="B348" s="61" t="s">
        <v>708</v>
      </c>
      <c r="C348" s="61">
        <v>39</v>
      </c>
      <c r="D348" s="61">
        <v>53</v>
      </c>
      <c r="E348" s="253"/>
      <c r="F348" s="253"/>
      <c r="G348" s="253"/>
      <c r="H348" s="253"/>
      <c r="I348" s="253"/>
      <c r="J348" s="253"/>
      <c r="K348" s="253"/>
      <c r="L348" s="253"/>
      <c r="M348" s="253"/>
      <c r="N348" s="253"/>
      <c r="O348" s="232"/>
      <c r="P348" s="232"/>
      <c r="Q348" s="232"/>
      <c r="R348" s="232"/>
      <c r="S348" s="232"/>
      <c r="T348" s="232"/>
      <c r="U348" s="232"/>
    </row>
    <row r="349" spans="1:21" s="225" customFormat="1" ht="17.25">
      <c r="A349" s="61" t="s">
        <v>709</v>
      </c>
      <c r="B349" s="61" t="s">
        <v>710</v>
      </c>
      <c r="C349" s="61">
        <v>39</v>
      </c>
      <c r="D349" s="61">
        <v>41</v>
      </c>
      <c r="E349" s="253"/>
      <c r="F349" s="253"/>
      <c r="G349" s="253"/>
      <c r="H349" s="253"/>
      <c r="I349" s="253"/>
      <c r="J349" s="253"/>
      <c r="K349" s="253"/>
      <c r="L349" s="253"/>
      <c r="M349" s="253"/>
      <c r="N349" s="253"/>
      <c r="O349" s="232"/>
      <c r="P349" s="232"/>
      <c r="Q349" s="232"/>
      <c r="R349" s="232"/>
      <c r="S349" s="232"/>
      <c r="T349" s="232"/>
      <c r="U349" s="232"/>
    </row>
    <row r="350" spans="1:21" s="225" customFormat="1" ht="17.25">
      <c r="A350" s="61" t="s">
        <v>711</v>
      </c>
      <c r="B350" s="61" t="s">
        <v>712</v>
      </c>
      <c r="C350" s="61">
        <v>39</v>
      </c>
      <c r="D350" s="61">
        <v>53</v>
      </c>
      <c r="E350" s="253"/>
      <c r="F350" s="253"/>
      <c r="G350" s="253"/>
      <c r="H350" s="253"/>
      <c r="I350" s="253"/>
      <c r="J350" s="253"/>
      <c r="K350" s="253"/>
      <c r="L350" s="253"/>
      <c r="M350" s="253"/>
      <c r="N350" s="253"/>
      <c r="O350" s="232"/>
      <c r="P350" s="232"/>
      <c r="Q350" s="232"/>
      <c r="R350" s="232"/>
      <c r="S350" s="232"/>
      <c r="T350" s="232"/>
      <c r="U350" s="232"/>
    </row>
    <row r="351" spans="1:21" s="225" customFormat="1" ht="17.25">
      <c r="A351" s="61" t="s">
        <v>713</v>
      </c>
      <c r="B351" s="61" t="s">
        <v>714</v>
      </c>
      <c r="C351" s="61">
        <v>39</v>
      </c>
      <c r="D351" s="61">
        <v>53</v>
      </c>
      <c r="E351" s="253"/>
      <c r="F351" s="253"/>
      <c r="G351" s="253"/>
      <c r="H351" s="253"/>
      <c r="I351" s="253"/>
      <c r="J351" s="253"/>
      <c r="K351" s="253"/>
      <c r="L351" s="253"/>
      <c r="M351" s="253"/>
      <c r="N351" s="253"/>
      <c r="O351" s="232"/>
      <c r="P351" s="232"/>
      <c r="Q351" s="232"/>
      <c r="R351" s="232"/>
      <c r="S351" s="232"/>
      <c r="T351" s="232"/>
      <c r="U351" s="232"/>
    </row>
    <row r="352" spans="1:21" s="225" customFormat="1" ht="17.25">
      <c r="A352" s="61" t="s">
        <v>715</v>
      </c>
      <c r="B352" s="61" t="s">
        <v>716</v>
      </c>
      <c r="C352" s="61">
        <v>24</v>
      </c>
      <c r="D352" s="61">
        <v>44</v>
      </c>
      <c r="E352" s="252" t="s">
        <v>16</v>
      </c>
      <c r="F352" s="252" t="s">
        <v>15</v>
      </c>
      <c r="G352" s="252" t="s">
        <v>16</v>
      </c>
      <c r="H352" s="252" t="s">
        <v>16</v>
      </c>
      <c r="I352" s="252" t="s">
        <v>16</v>
      </c>
      <c r="J352" s="252" t="s">
        <v>16</v>
      </c>
      <c r="K352" s="252" t="s">
        <v>16</v>
      </c>
      <c r="L352" s="252" t="s">
        <v>16</v>
      </c>
      <c r="M352" s="252" t="s">
        <v>16</v>
      </c>
      <c r="N352" s="252" t="s">
        <v>16</v>
      </c>
      <c r="O352" s="232"/>
      <c r="P352" s="232"/>
      <c r="Q352" s="232"/>
      <c r="R352" s="232"/>
      <c r="S352" s="232"/>
      <c r="T352" s="232"/>
      <c r="U352" s="232"/>
    </row>
    <row r="353" spans="1:21" s="225" customFormat="1" ht="17.25">
      <c r="A353" s="61" t="s">
        <v>717</v>
      </c>
      <c r="B353" s="61" t="s">
        <v>718</v>
      </c>
      <c r="C353" s="61">
        <v>28</v>
      </c>
      <c r="D353" s="61">
        <v>54</v>
      </c>
      <c r="E353" s="253"/>
      <c r="F353" s="253"/>
      <c r="G353" s="253"/>
      <c r="H353" s="253"/>
      <c r="I353" s="253"/>
      <c r="J353" s="253"/>
      <c r="K353" s="253"/>
      <c r="L353" s="253"/>
      <c r="M353" s="253"/>
      <c r="N353" s="253"/>
      <c r="O353" s="232"/>
      <c r="P353" s="232"/>
      <c r="Q353" s="232"/>
      <c r="R353" s="232"/>
      <c r="S353" s="232"/>
      <c r="T353" s="232"/>
      <c r="U353" s="232"/>
    </row>
    <row r="354" spans="1:21" s="225" customFormat="1" ht="17.25">
      <c r="A354" s="61" t="s">
        <v>719</v>
      </c>
      <c r="B354" s="61" t="s">
        <v>720</v>
      </c>
      <c r="C354" s="61">
        <v>28</v>
      </c>
      <c r="D354" s="61">
        <v>54</v>
      </c>
      <c r="E354" s="253"/>
      <c r="F354" s="253"/>
      <c r="G354" s="253"/>
      <c r="H354" s="253"/>
      <c r="I354" s="253"/>
      <c r="J354" s="253"/>
      <c r="K354" s="253"/>
      <c r="L354" s="253"/>
      <c r="M354" s="253"/>
      <c r="N354" s="253"/>
      <c r="O354" s="232"/>
      <c r="P354" s="232"/>
      <c r="Q354" s="232"/>
      <c r="R354" s="232"/>
      <c r="S354" s="232"/>
      <c r="T354" s="232"/>
      <c r="U354" s="232"/>
    </row>
    <row r="355" spans="1:21" s="225" customFormat="1" ht="17.25">
      <c r="A355" s="61" t="s">
        <v>721</v>
      </c>
      <c r="B355" s="61" t="s">
        <v>722</v>
      </c>
      <c r="C355" s="61">
        <v>21</v>
      </c>
      <c r="D355" s="61">
        <v>39</v>
      </c>
      <c r="E355" s="253"/>
      <c r="F355" s="253"/>
      <c r="G355" s="253"/>
      <c r="H355" s="253"/>
      <c r="I355" s="253"/>
      <c r="J355" s="253"/>
      <c r="K355" s="253"/>
      <c r="L355" s="253"/>
      <c r="M355" s="253"/>
      <c r="N355" s="253"/>
      <c r="O355" s="232"/>
      <c r="P355" s="232"/>
      <c r="Q355" s="232"/>
      <c r="R355" s="232"/>
      <c r="S355" s="232"/>
      <c r="T355" s="232"/>
      <c r="U355" s="232"/>
    </row>
    <row r="356" spans="1:21" s="225" customFormat="1" ht="17.25">
      <c r="A356" s="61" t="s">
        <v>723</v>
      </c>
      <c r="B356" s="61" t="s">
        <v>724</v>
      </c>
      <c r="C356" s="61">
        <v>21</v>
      </c>
      <c r="D356" s="61">
        <v>39</v>
      </c>
      <c r="E356" s="253"/>
      <c r="F356" s="253"/>
      <c r="G356" s="253"/>
      <c r="H356" s="253"/>
      <c r="I356" s="253"/>
      <c r="J356" s="253"/>
      <c r="K356" s="253"/>
      <c r="L356" s="253"/>
      <c r="M356" s="253"/>
      <c r="N356" s="253"/>
      <c r="O356" s="232"/>
      <c r="P356" s="232"/>
      <c r="Q356" s="232"/>
      <c r="R356" s="232"/>
      <c r="S356" s="232"/>
      <c r="T356" s="232"/>
      <c r="U356" s="232"/>
    </row>
    <row r="357" spans="1:21" s="225" customFormat="1" ht="17.25">
      <c r="A357" s="61" t="s">
        <v>725</v>
      </c>
      <c r="B357" s="61" t="s">
        <v>726</v>
      </c>
      <c r="C357" s="61">
        <v>22</v>
      </c>
      <c r="D357" s="61">
        <v>41</v>
      </c>
      <c r="E357" s="252"/>
      <c r="F357" s="252" t="s">
        <v>16</v>
      </c>
      <c r="G357" s="252" t="s">
        <v>16</v>
      </c>
      <c r="H357" s="252" t="s">
        <v>16</v>
      </c>
      <c r="I357" s="252" t="s">
        <v>16</v>
      </c>
      <c r="J357" s="252" t="s">
        <v>16</v>
      </c>
      <c r="K357" s="252" t="s">
        <v>16</v>
      </c>
      <c r="L357" s="252" t="s">
        <v>15</v>
      </c>
      <c r="M357" s="252" t="s">
        <v>16</v>
      </c>
      <c r="N357" s="252" t="s">
        <v>16</v>
      </c>
      <c r="O357" s="232"/>
      <c r="P357" s="232"/>
      <c r="Q357" s="232"/>
      <c r="R357" s="232"/>
      <c r="S357" s="232"/>
      <c r="T357" s="232"/>
      <c r="U357" s="232"/>
    </row>
    <row r="358" spans="1:21" s="225" customFormat="1" ht="17.25">
      <c r="A358" s="61" t="s">
        <v>727</v>
      </c>
      <c r="B358" s="61" t="s">
        <v>728</v>
      </c>
      <c r="C358" s="61">
        <v>26</v>
      </c>
      <c r="D358" s="61">
        <v>49</v>
      </c>
      <c r="E358" s="252"/>
      <c r="F358" s="252" t="s">
        <v>16</v>
      </c>
      <c r="G358" s="252" t="s">
        <v>16</v>
      </c>
      <c r="H358" s="252" t="s">
        <v>16</v>
      </c>
      <c r="I358" s="252" t="s">
        <v>16</v>
      </c>
      <c r="J358" s="252" t="s">
        <v>16</v>
      </c>
      <c r="K358" s="252" t="s">
        <v>16</v>
      </c>
      <c r="L358" s="252" t="s">
        <v>16</v>
      </c>
      <c r="M358" s="252" t="s">
        <v>16</v>
      </c>
      <c r="N358" s="252" t="s">
        <v>16</v>
      </c>
      <c r="O358" s="232"/>
      <c r="P358" s="232"/>
      <c r="Q358" s="232"/>
      <c r="R358" s="232"/>
      <c r="S358" s="232"/>
      <c r="T358" s="232"/>
      <c r="U358" s="232"/>
    </row>
    <row r="359" spans="1:21" s="225" customFormat="1" ht="17.25">
      <c r="A359" s="61" t="s">
        <v>729</v>
      </c>
      <c r="B359" s="61" t="s">
        <v>730</v>
      </c>
      <c r="C359" s="61">
        <v>22</v>
      </c>
      <c r="D359" s="61">
        <v>41</v>
      </c>
      <c r="E359" s="252"/>
      <c r="F359" s="252" t="s">
        <v>16</v>
      </c>
      <c r="G359" s="252" t="s">
        <v>16</v>
      </c>
      <c r="H359" s="252" t="s">
        <v>16</v>
      </c>
      <c r="I359" s="252" t="s">
        <v>16</v>
      </c>
      <c r="J359" s="252" t="s">
        <v>16</v>
      </c>
      <c r="K359" s="252" t="s">
        <v>16</v>
      </c>
      <c r="L359" s="252" t="s">
        <v>16</v>
      </c>
      <c r="M359" s="252" t="s">
        <v>16</v>
      </c>
      <c r="N359" s="252"/>
      <c r="O359" s="232"/>
      <c r="P359" s="232"/>
      <c r="Q359" s="232"/>
      <c r="R359" s="232"/>
      <c r="S359" s="232"/>
      <c r="T359" s="232"/>
      <c r="U359" s="232"/>
    </row>
    <row r="360" spans="1:21" s="225" customFormat="1" ht="17.25">
      <c r="A360" s="61" t="s">
        <v>23</v>
      </c>
      <c r="B360" s="61" t="s">
        <v>731</v>
      </c>
      <c r="C360" s="61">
        <v>4</v>
      </c>
      <c r="D360" s="61">
        <v>7</v>
      </c>
      <c r="E360" s="252" t="s">
        <v>16</v>
      </c>
      <c r="F360" s="252" t="s">
        <v>15</v>
      </c>
      <c r="G360" s="252" t="s">
        <v>16</v>
      </c>
      <c r="H360" s="252" t="s">
        <v>16</v>
      </c>
      <c r="I360" s="252" t="s">
        <v>16</v>
      </c>
      <c r="J360" s="252" t="s">
        <v>16</v>
      </c>
      <c r="K360" s="252" t="s">
        <v>16</v>
      </c>
      <c r="L360" s="252" t="s">
        <v>16</v>
      </c>
      <c r="M360" s="252" t="s">
        <v>16</v>
      </c>
      <c r="N360" s="252" t="s">
        <v>16</v>
      </c>
      <c r="O360" s="232"/>
      <c r="P360" s="232"/>
      <c r="Q360" s="232"/>
      <c r="R360" s="232"/>
      <c r="S360" s="232"/>
      <c r="T360" s="232"/>
      <c r="U360" s="232"/>
    </row>
    <row r="361" spans="1:21" s="225" customFormat="1" ht="17.25">
      <c r="A361" s="61" t="s">
        <v>732</v>
      </c>
      <c r="B361" s="61" t="s">
        <v>733</v>
      </c>
      <c r="C361" s="61">
        <v>6</v>
      </c>
      <c r="D361" s="61">
        <v>10</v>
      </c>
      <c r="E361" s="252" t="s">
        <v>16</v>
      </c>
      <c r="F361" s="252" t="s">
        <v>16</v>
      </c>
      <c r="G361" s="252" t="s">
        <v>15</v>
      </c>
      <c r="H361" s="252" t="s">
        <v>16</v>
      </c>
      <c r="I361" s="252" t="s">
        <v>16</v>
      </c>
      <c r="J361" s="252" t="s">
        <v>16</v>
      </c>
      <c r="K361" s="252" t="s">
        <v>16</v>
      </c>
      <c r="L361" s="252" t="s">
        <v>16</v>
      </c>
      <c r="M361" s="252" t="s">
        <v>16</v>
      </c>
      <c r="N361" s="252" t="s">
        <v>16</v>
      </c>
      <c r="O361" s="232"/>
      <c r="P361" s="232"/>
      <c r="Q361" s="232"/>
      <c r="R361" s="232"/>
      <c r="S361" s="232"/>
      <c r="T361" s="232"/>
      <c r="U361" s="232"/>
    </row>
    <row r="362" spans="1:21" s="225" customFormat="1" ht="17.25">
      <c r="A362" s="61" t="s">
        <v>734</v>
      </c>
      <c r="B362" s="61" t="s">
        <v>735</v>
      </c>
      <c r="C362" s="61">
        <v>6</v>
      </c>
      <c r="D362" s="61">
        <v>10</v>
      </c>
      <c r="E362" s="252"/>
      <c r="F362" s="252" t="s">
        <v>16</v>
      </c>
      <c r="G362" s="252" t="s">
        <v>16</v>
      </c>
      <c r="H362" s="252" t="s">
        <v>15</v>
      </c>
      <c r="I362" s="252" t="s">
        <v>16</v>
      </c>
      <c r="J362" s="252" t="s">
        <v>16</v>
      </c>
      <c r="K362" s="252" t="s">
        <v>16</v>
      </c>
      <c r="L362" s="252" t="s">
        <v>16</v>
      </c>
      <c r="M362" s="252"/>
      <c r="N362" s="252"/>
      <c r="O362" s="232"/>
      <c r="P362" s="232"/>
      <c r="Q362" s="232"/>
      <c r="R362" s="232"/>
      <c r="S362" s="232"/>
      <c r="T362" s="232"/>
      <c r="U362" s="232"/>
    </row>
    <row r="363" spans="1:21" s="225" customFormat="1" ht="17.25">
      <c r="A363" s="61" t="s">
        <v>736</v>
      </c>
      <c r="B363" s="61" t="s">
        <v>737</v>
      </c>
      <c r="C363" s="61">
        <v>35</v>
      </c>
      <c r="D363" s="61">
        <v>46</v>
      </c>
      <c r="E363" s="252"/>
      <c r="F363" s="252"/>
      <c r="G363" s="252"/>
      <c r="H363" s="252"/>
      <c r="I363" s="252" t="s">
        <v>16</v>
      </c>
      <c r="J363" s="252" t="s">
        <v>16</v>
      </c>
      <c r="K363" s="252" t="s">
        <v>16</v>
      </c>
      <c r="L363" s="252" t="s">
        <v>16</v>
      </c>
      <c r="M363" s="252" t="s">
        <v>16</v>
      </c>
      <c r="N363" s="252"/>
      <c r="O363" s="232"/>
      <c r="P363" s="232"/>
      <c r="Q363" s="232"/>
      <c r="R363" s="232"/>
      <c r="S363" s="232"/>
      <c r="T363" s="232"/>
      <c r="U363" s="232"/>
    </row>
    <row r="364" spans="1:21" s="225" customFormat="1" ht="17.25">
      <c r="A364" s="61" t="s">
        <v>738</v>
      </c>
      <c r="B364" s="61" t="s">
        <v>739</v>
      </c>
      <c r="C364" s="61">
        <v>26</v>
      </c>
      <c r="D364" s="61">
        <v>49</v>
      </c>
      <c r="E364" s="252" t="s">
        <v>16</v>
      </c>
      <c r="F364" s="252" t="s">
        <v>16</v>
      </c>
      <c r="G364" s="252" t="s">
        <v>16</v>
      </c>
      <c r="H364" s="252" t="s">
        <v>16</v>
      </c>
      <c r="I364" s="252" t="s">
        <v>15</v>
      </c>
      <c r="J364" s="252" t="s">
        <v>16</v>
      </c>
      <c r="K364" s="252" t="s">
        <v>16</v>
      </c>
      <c r="L364" s="252" t="s">
        <v>16</v>
      </c>
      <c r="M364" s="252" t="s">
        <v>16</v>
      </c>
      <c r="N364" s="252" t="s">
        <v>23</v>
      </c>
      <c r="O364" s="232"/>
      <c r="P364" s="232"/>
      <c r="Q364" s="232"/>
      <c r="R364" s="232"/>
      <c r="S364" s="232"/>
      <c r="T364" s="232"/>
      <c r="U364" s="232"/>
    </row>
    <row r="365" spans="1:21" s="225" customFormat="1" ht="17.25">
      <c r="A365" s="61" t="s">
        <v>740</v>
      </c>
      <c r="B365" s="61" t="s">
        <v>741</v>
      </c>
      <c r="C365" s="61">
        <v>26</v>
      </c>
      <c r="D365" s="61">
        <v>49</v>
      </c>
      <c r="E365" s="252" t="s">
        <v>16</v>
      </c>
      <c r="F365" s="252" t="s">
        <v>16</v>
      </c>
      <c r="G365" s="252" t="s">
        <v>16</v>
      </c>
      <c r="H365" s="252" t="s">
        <v>23</v>
      </c>
      <c r="I365" s="252" t="s">
        <v>16</v>
      </c>
      <c r="J365" s="252" t="s">
        <v>16</v>
      </c>
      <c r="K365" s="252" t="s">
        <v>16</v>
      </c>
      <c r="L365" s="252" t="s">
        <v>16</v>
      </c>
      <c r="M365" s="252" t="s">
        <v>16</v>
      </c>
      <c r="N365" s="252" t="s">
        <v>16</v>
      </c>
      <c r="O365" s="232"/>
      <c r="P365" s="232"/>
      <c r="Q365" s="232"/>
      <c r="R365" s="232"/>
      <c r="S365" s="232"/>
      <c r="T365" s="232"/>
      <c r="U365" s="232"/>
    </row>
    <row r="366" spans="1:21" s="225" customFormat="1" ht="17.25">
      <c r="A366" s="61" t="s">
        <v>742</v>
      </c>
      <c r="B366" s="61" t="s">
        <v>743</v>
      </c>
      <c r="C366" s="61">
        <v>24</v>
      </c>
      <c r="D366" s="61">
        <v>44</v>
      </c>
      <c r="E366" s="252" t="s">
        <v>16</v>
      </c>
      <c r="F366" s="252" t="s">
        <v>16</v>
      </c>
      <c r="G366" s="252" t="s">
        <v>16</v>
      </c>
      <c r="H366" s="252" t="s">
        <v>16</v>
      </c>
      <c r="I366" s="252" t="s">
        <v>16</v>
      </c>
      <c r="J366" s="252" t="s">
        <v>16</v>
      </c>
      <c r="K366" s="252" t="s">
        <v>16</v>
      </c>
      <c r="L366" s="252" t="s">
        <v>16</v>
      </c>
      <c r="M366" s="252" t="s">
        <v>16</v>
      </c>
      <c r="N366" s="252" t="s">
        <v>16</v>
      </c>
      <c r="O366" s="232"/>
      <c r="P366" s="232"/>
      <c r="Q366" s="232"/>
      <c r="R366" s="232"/>
      <c r="S366" s="232"/>
      <c r="T366" s="232"/>
      <c r="U366" s="232"/>
    </row>
    <row r="367" spans="1:21" s="225" customFormat="1" ht="17.25">
      <c r="A367" s="61" t="s">
        <v>744</v>
      </c>
      <c r="B367" s="61" t="s">
        <v>745</v>
      </c>
      <c r="C367" s="61">
        <v>26</v>
      </c>
      <c r="D367" s="61">
        <v>49</v>
      </c>
      <c r="E367" s="252"/>
      <c r="F367" s="252"/>
      <c r="G367" s="252"/>
      <c r="H367" s="252"/>
      <c r="I367" s="252" t="s">
        <v>16</v>
      </c>
      <c r="J367" s="252" t="s">
        <v>16</v>
      </c>
      <c r="K367" s="252" t="s">
        <v>16</v>
      </c>
      <c r="L367" s="252" t="s">
        <v>16</v>
      </c>
      <c r="M367" s="252" t="s">
        <v>16</v>
      </c>
      <c r="N367" s="252"/>
      <c r="O367" s="232"/>
      <c r="P367" s="232"/>
      <c r="Q367" s="232"/>
      <c r="R367" s="232"/>
      <c r="S367" s="232"/>
      <c r="T367" s="232"/>
      <c r="U367" s="232"/>
    </row>
    <row r="368" spans="1:21" s="225" customFormat="1" ht="17.25">
      <c r="A368" s="61" t="s">
        <v>746</v>
      </c>
      <c r="B368" s="61" t="s">
        <v>747</v>
      </c>
      <c r="C368" s="61">
        <v>14</v>
      </c>
      <c r="D368" s="61">
        <v>28</v>
      </c>
      <c r="E368" s="253"/>
      <c r="F368" s="253"/>
      <c r="G368" s="253"/>
      <c r="H368" s="253"/>
      <c r="I368" s="253"/>
      <c r="J368" s="253"/>
      <c r="K368" s="253"/>
      <c r="L368" s="253"/>
      <c r="M368" s="253"/>
      <c r="N368" s="253"/>
      <c r="O368" s="232"/>
      <c r="P368" s="232"/>
      <c r="Q368" s="232"/>
      <c r="R368" s="232"/>
      <c r="S368" s="232"/>
      <c r="T368" s="232"/>
      <c r="U368" s="232"/>
    </row>
    <row r="369" spans="1:21" s="225" customFormat="1" ht="17.25">
      <c r="A369" s="61" t="s">
        <v>748</v>
      </c>
      <c r="B369" s="61" t="s">
        <v>749</v>
      </c>
      <c r="C369" s="61">
        <v>21</v>
      </c>
      <c r="D369" s="61">
        <v>40</v>
      </c>
      <c r="E369" s="252"/>
      <c r="F369" s="252" t="s">
        <v>16</v>
      </c>
      <c r="G369" s="252" t="s">
        <v>23</v>
      </c>
      <c r="H369" s="252" t="s">
        <v>16</v>
      </c>
      <c r="I369" s="252" t="s">
        <v>16</v>
      </c>
      <c r="J369" s="252" t="s">
        <v>16</v>
      </c>
      <c r="K369" s="252" t="s">
        <v>23</v>
      </c>
      <c r="L369" s="252" t="s">
        <v>16</v>
      </c>
      <c r="M369" s="252" t="s">
        <v>16</v>
      </c>
      <c r="N369" s="252"/>
      <c r="O369" s="232"/>
      <c r="P369" s="232"/>
      <c r="Q369" s="232"/>
      <c r="R369" s="232"/>
      <c r="S369" s="232"/>
      <c r="T369" s="232"/>
      <c r="U369" s="232"/>
    </row>
    <row r="370" spans="1:21" s="225" customFormat="1" ht="17.25">
      <c r="A370" s="61" t="s">
        <v>750</v>
      </c>
      <c r="B370" s="61" t="s">
        <v>751</v>
      </c>
      <c r="C370" s="61">
        <v>28</v>
      </c>
      <c r="D370" s="61">
        <v>54</v>
      </c>
      <c r="E370" s="252" t="s">
        <v>16</v>
      </c>
      <c r="F370" s="252" t="s">
        <v>16</v>
      </c>
      <c r="G370" s="252" t="s">
        <v>16</v>
      </c>
      <c r="H370" s="252" t="s">
        <v>16</v>
      </c>
      <c r="I370" s="252" t="s">
        <v>16</v>
      </c>
      <c r="J370" s="252" t="s">
        <v>16</v>
      </c>
      <c r="K370" s="252" t="s">
        <v>15</v>
      </c>
      <c r="L370" s="252" t="s">
        <v>16</v>
      </c>
      <c r="M370" s="252" t="s">
        <v>16</v>
      </c>
      <c r="N370" s="252" t="s">
        <v>16</v>
      </c>
      <c r="O370" s="232"/>
      <c r="P370" s="232"/>
      <c r="Q370" s="232"/>
      <c r="R370" s="232"/>
      <c r="S370" s="232"/>
      <c r="T370" s="232"/>
      <c r="U370" s="232"/>
    </row>
    <row r="371" spans="1:21" s="225" customFormat="1" ht="17.25">
      <c r="A371" s="61" t="s">
        <v>752</v>
      </c>
      <c r="B371" s="61" t="s">
        <v>753</v>
      </c>
      <c r="C371" s="61">
        <v>21</v>
      </c>
      <c r="D371" s="61">
        <v>39</v>
      </c>
      <c r="E371" s="252"/>
      <c r="F371" s="252"/>
      <c r="G371" s="252" t="s">
        <v>16</v>
      </c>
      <c r="H371" s="252"/>
      <c r="I371" s="252" t="s">
        <v>23</v>
      </c>
      <c r="J371" s="252"/>
      <c r="K371" s="252" t="s">
        <v>16</v>
      </c>
      <c r="L371" s="252" t="s">
        <v>23</v>
      </c>
      <c r="M371" s="252" t="s">
        <v>16</v>
      </c>
      <c r="N371" s="252"/>
      <c r="O371" s="232"/>
      <c r="P371" s="232"/>
      <c r="Q371" s="232"/>
      <c r="R371" s="232"/>
      <c r="S371" s="232"/>
      <c r="T371" s="232"/>
      <c r="U371" s="232"/>
    </row>
    <row r="372" spans="1:21" s="225" customFormat="1" ht="17.25">
      <c r="A372" s="61" t="s">
        <v>754</v>
      </c>
      <c r="B372" s="61" t="s">
        <v>755</v>
      </c>
      <c r="C372" s="61">
        <v>32</v>
      </c>
      <c r="D372" s="61">
        <v>56</v>
      </c>
      <c r="E372" s="252"/>
      <c r="F372" s="252" t="s">
        <v>16</v>
      </c>
      <c r="G372" s="252" t="s">
        <v>16</v>
      </c>
      <c r="H372" s="252" t="s">
        <v>16</v>
      </c>
      <c r="I372" s="252" t="s">
        <v>16</v>
      </c>
      <c r="J372" s="252" t="s">
        <v>16</v>
      </c>
      <c r="K372" s="252" t="s">
        <v>16</v>
      </c>
      <c r="L372" s="252" t="s">
        <v>16</v>
      </c>
      <c r="M372" s="252" t="s">
        <v>16</v>
      </c>
      <c r="N372" s="252" t="s">
        <v>16</v>
      </c>
      <c r="O372" s="232"/>
      <c r="P372" s="232"/>
      <c r="Q372" s="232"/>
      <c r="R372" s="232"/>
      <c r="S372" s="232"/>
      <c r="T372" s="232"/>
      <c r="U372" s="232"/>
    </row>
    <row r="373" spans="1:21" s="225" customFormat="1" ht="17.25">
      <c r="A373" s="61" t="s">
        <v>756</v>
      </c>
      <c r="B373" s="61" t="s">
        <v>757</v>
      </c>
      <c r="C373" s="61">
        <v>20</v>
      </c>
      <c r="D373" s="61">
        <v>39</v>
      </c>
      <c r="E373" s="252"/>
      <c r="F373" s="252"/>
      <c r="G373" s="252"/>
      <c r="H373" s="252" t="s">
        <v>16</v>
      </c>
      <c r="I373" s="252" t="s">
        <v>16</v>
      </c>
      <c r="J373" s="252" t="s">
        <v>16</v>
      </c>
      <c r="K373" s="252"/>
      <c r="L373" s="252"/>
      <c r="M373" s="252"/>
      <c r="N373" s="252"/>
      <c r="O373" s="232"/>
      <c r="P373" s="232"/>
      <c r="Q373" s="232"/>
      <c r="R373" s="232"/>
      <c r="S373" s="232"/>
      <c r="T373" s="232"/>
      <c r="U373" s="232"/>
    </row>
    <row r="374" spans="1:21" s="225" customFormat="1" ht="17.25">
      <c r="A374" s="61" t="s">
        <v>758</v>
      </c>
      <c r="B374" s="61" t="s">
        <v>759</v>
      </c>
      <c r="C374" s="61">
        <v>15</v>
      </c>
      <c r="D374" s="61">
        <v>29</v>
      </c>
      <c r="E374" s="252" t="s">
        <v>16</v>
      </c>
      <c r="F374" s="252" t="s">
        <v>16</v>
      </c>
      <c r="G374" s="252" t="s">
        <v>16</v>
      </c>
      <c r="H374" s="252" t="s">
        <v>16</v>
      </c>
      <c r="I374" s="252" t="s">
        <v>16</v>
      </c>
      <c r="J374" s="252" t="s">
        <v>16</v>
      </c>
      <c r="K374" s="252" t="s">
        <v>16</v>
      </c>
      <c r="L374" s="252" t="s">
        <v>16</v>
      </c>
      <c r="M374" s="252" t="s">
        <v>16</v>
      </c>
      <c r="N374" s="252" t="s">
        <v>16</v>
      </c>
      <c r="O374" s="232"/>
      <c r="P374" s="232"/>
      <c r="Q374" s="232"/>
      <c r="R374" s="232"/>
      <c r="S374" s="232"/>
      <c r="T374" s="232"/>
      <c r="U374" s="232"/>
    </row>
    <row r="375" spans="1:21" s="225" customFormat="1" ht="17.25">
      <c r="A375" s="61" t="s">
        <v>760</v>
      </c>
      <c r="B375" s="61" t="s">
        <v>761</v>
      </c>
      <c r="C375" s="61">
        <v>7</v>
      </c>
      <c r="D375" s="61">
        <v>11</v>
      </c>
      <c r="E375" s="252"/>
      <c r="F375" s="252"/>
      <c r="G375" s="252" t="s">
        <v>23</v>
      </c>
      <c r="H375" s="252"/>
      <c r="I375" s="252" t="s">
        <v>23</v>
      </c>
      <c r="J375" s="252" t="s">
        <v>16</v>
      </c>
      <c r="K375" s="252" t="s">
        <v>16</v>
      </c>
      <c r="L375" s="252"/>
      <c r="M375" s="252"/>
      <c r="N375" s="252"/>
      <c r="O375" s="232"/>
      <c r="P375" s="232"/>
      <c r="Q375" s="232"/>
      <c r="R375" s="232"/>
      <c r="S375" s="232"/>
      <c r="T375" s="232"/>
      <c r="U375" s="232"/>
    </row>
    <row r="376" spans="1:21" s="225" customFormat="1" ht="17.25">
      <c r="A376" s="61" t="s">
        <v>762</v>
      </c>
      <c r="B376" s="61" t="s">
        <v>763</v>
      </c>
      <c r="C376" s="61">
        <v>20</v>
      </c>
      <c r="D376" s="61">
        <v>28</v>
      </c>
      <c r="E376" s="252" t="s">
        <v>16</v>
      </c>
      <c r="F376" s="252" t="s">
        <v>16</v>
      </c>
      <c r="G376" s="252" t="s">
        <v>15</v>
      </c>
      <c r="H376" s="252" t="s">
        <v>16</v>
      </c>
      <c r="I376" s="252" t="s">
        <v>16</v>
      </c>
      <c r="J376" s="252" t="s">
        <v>16</v>
      </c>
      <c r="K376" s="252" t="s">
        <v>16</v>
      </c>
      <c r="L376" s="252" t="s">
        <v>16</v>
      </c>
      <c r="M376" s="252" t="s">
        <v>16</v>
      </c>
      <c r="N376" s="252" t="s">
        <v>16</v>
      </c>
      <c r="O376" s="232"/>
      <c r="P376" s="232"/>
      <c r="Q376" s="232"/>
      <c r="R376" s="232"/>
      <c r="S376" s="232"/>
      <c r="T376" s="232"/>
      <c r="U376" s="232"/>
    </row>
    <row r="377" spans="1:21" s="225" customFormat="1" ht="17.25">
      <c r="A377" s="61" t="s">
        <v>764</v>
      </c>
      <c r="B377" s="61" t="s">
        <v>765</v>
      </c>
      <c r="C377" s="61">
        <v>7</v>
      </c>
      <c r="D377" s="61">
        <v>11</v>
      </c>
      <c r="E377" s="252"/>
      <c r="F377" s="252"/>
      <c r="G377" s="252" t="s">
        <v>16</v>
      </c>
      <c r="H377" s="252" t="s">
        <v>16</v>
      </c>
      <c r="I377" s="252" t="s">
        <v>16</v>
      </c>
      <c r="J377" s="252" t="s">
        <v>16</v>
      </c>
      <c r="K377" s="252" t="s">
        <v>16</v>
      </c>
      <c r="L377" s="252"/>
      <c r="M377" s="252" t="s">
        <v>16</v>
      </c>
      <c r="N377" s="252" t="s">
        <v>16</v>
      </c>
      <c r="O377" s="232"/>
      <c r="P377" s="232"/>
      <c r="Q377" s="232"/>
      <c r="R377" s="232"/>
      <c r="S377" s="232"/>
      <c r="T377" s="232"/>
      <c r="U377" s="232"/>
    </row>
    <row r="378" spans="1:21" s="225" customFormat="1" ht="17.25">
      <c r="A378" s="61" t="s">
        <v>766</v>
      </c>
      <c r="B378" s="61" t="s">
        <v>767</v>
      </c>
      <c r="C378" s="61">
        <v>15</v>
      </c>
      <c r="D378" s="61">
        <v>28</v>
      </c>
      <c r="E378" s="252" t="s">
        <v>16</v>
      </c>
      <c r="F378" s="252" t="s">
        <v>16</v>
      </c>
      <c r="G378" s="252" t="s">
        <v>16</v>
      </c>
      <c r="H378" s="252" t="s">
        <v>16</v>
      </c>
      <c r="I378" s="252" t="s">
        <v>16</v>
      </c>
      <c r="J378" s="252" t="s">
        <v>16</v>
      </c>
      <c r="K378" s="252" t="s">
        <v>16</v>
      </c>
      <c r="L378" s="252" t="s">
        <v>16</v>
      </c>
      <c r="M378" s="252" t="s">
        <v>16</v>
      </c>
      <c r="N378" s="252" t="s">
        <v>16</v>
      </c>
      <c r="O378" s="232"/>
      <c r="P378" s="232"/>
      <c r="Q378" s="232"/>
      <c r="R378" s="232"/>
      <c r="S378" s="232"/>
      <c r="T378" s="232"/>
      <c r="U378" s="232"/>
    </row>
    <row r="379" spans="1:21" s="225" customFormat="1" ht="17.25">
      <c r="A379" s="61" t="s">
        <v>768</v>
      </c>
      <c r="B379" s="61" t="s">
        <v>769</v>
      </c>
      <c r="C379" s="61">
        <v>9</v>
      </c>
      <c r="D379" s="61">
        <v>12</v>
      </c>
      <c r="E379" s="252"/>
      <c r="F379" s="252"/>
      <c r="G379" s="252" t="s">
        <v>16</v>
      </c>
      <c r="H379" s="252" t="s">
        <v>16</v>
      </c>
      <c r="I379" s="252" t="s">
        <v>16</v>
      </c>
      <c r="J379" s="252" t="s">
        <v>23</v>
      </c>
      <c r="K379" s="252" t="s">
        <v>16</v>
      </c>
      <c r="L379" s="252"/>
      <c r="M379" s="252" t="s">
        <v>16</v>
      </c>
      <c r="N379" s="252"/>
      <c r="O379" s="232"/>
      <c r="P379" s="232"/>
      <c r="Q379" s="232"/>
      <c r="R379" s="232"/>
      <c r="S379" s="232"/>
      <c r="T379" s="232"/>
      <c r="U379" s="232"/>
    </row>
    <row r="380" spans="1:21" s="225" customFormat="1" ht="17.25">
      <c r="A380" s="61" t="s">
        <v>770</v>
      </c>
      <c r="B380" s="61" t="s">
        <v>771</v>
      </c>
      <c r="C380" s="61">
        <v>8</v>
      </c>
      <c r="D380" s="61">
        <v>11</v>
      </c>
      <c r="E380" s="252"/>
      <c r="F380" s="252"/>
      <c r="G380" s="252"/>
      <c r="H380" s="252"/>
      <c r="I380" s="252"/>
      <c r="J380" s="252"/>
      <c r="K380" s="252"/>
      <c r="L380" s="252"/>
      <c r="M380" s="252"/>
      <c r="N380" s="252"/>
      <c r="O380" s="232"/>
      <c r="P380" s="232"/>
      <c r="Q380" s="232"/>
      <c r="R380" s="232"/>
      <c r="S380" s="232"/>
      <c r="T380" s="232"/>
      <c r="U380" s="232"/>
    </row>
    <row r="381" spans="1:21" s="225" customFormat="1" ht="17.25">
      <c r="A381" s="61" t="s">
        <v>772</v>
      </c>
      <c r="B381" s="61" t="s">
        <v>773</v>
      </c>
      <c r="C381" s="61">
        <v>38</v>
      </c>
      <c r="D381" s="61">
        <v>53</v>
      </c>
      <c r="E381" s="252"/>
      <c r="F381" s="252"/>
      <c r="G381" s="252"/>
      <c r="H381" s="252"/>
      <c r="I381" s="252" t="s">
        <v>16</v>
      </c>
      <c r="J381" s="252" t="s">
        <v>16</v>
      </c>
      <c r="K381" s="252" t="s">
        <v>16</v>
      </c>
      <c r="L381" s="252" t="s">
        <v>16</v>
      </c>
      <c r="M381" s="252" t="s">
        <v>16</v>
      </c>
      <c r="N381" s="252"/>
      <c r="O381" s="232"/>
      <c r="P381" s="232"/>
      <c r="Q381" s="232"/>
      <c r="R381" s="232"/>
      <c r="S381" s="232"/>
      <c r="T381" s="232"/>
      <c r="U381" s="232"/>
    </row>
    <row r="382" spans="1:21" s="225" customFormat="1" ht="17.25">
      <c r="A382" s="61" t="s">
        <v>774</v>
      </c>
      <c r="B382" s="61" t="s">
        <v>775</v>
      </c>
      <c r="C382" s="61">
        <v>15</v>
      </c>
      <c r="D382" s="61">
        <v>28</v>
      </c>
      <c r="E382" s="252"/>
      <c r="F382" s="252" t="s">
        <v>16</v>
      </c>
      <c r="G382" s="252" t="s">
        <v>16</v>
      </c>
      <c r="H382" s="252" t="s">
        <v>16</v>
      </c>
      <c r="I382" s="252" t="s">
        <v>16</v>
      </c>
      <c r="J382" s="252" t="s">
        <v>16</v>
      </c>
      <c r="K382" s="252" t="s">
        <v>16</v>
      </c>
      <c r="L382" s="252" t="s">
        <v>16</v>
      </c>
      <c r="M382" s="252" t="s">
        <v>16</v>
      </c>
      <c r="N382" s="252" t="s">
        <v>16</v>
      </c>
      <c r="O382" s="232"/>
      <c r="P382" s="232"/>
      <c r="Q382" s="232"/>
      <c r="R382" s="232"/>
      <c r="S382" s="232"/>
      <c r="T382" s="232"/>
      <c r="U382" s="232"/>
    </row>
    <row r="383" spans="1:21" s="225" customFormat="1" ht="17.25">
      <c r="A383" s="61" t="s">
        <v>776</v>
      </c>
      <c r="B383" s="61" t="s">
        <v>777</v>
      </c>
      <c r="C383" s="61">
        <v>15</v>
      </c>
      <c r="D383" s="61">
        <v>28</v>
      </c>
      <c r="E383" s="252"/>
      <c r="F383" s="252"/>
      <c r="G383" s="252" t="s">
        <v>23</v>
      </c>
      <c r="H383" s="252"/>
      <c r="I383" s="252" t="s">
        <v>23</v>
      </c>
      <c r="J383" s="252" t="s">
        <v>23</v>
      </c>
      <c r="K383" s="252" t="s">
        <v>16</v>
      </c>
      <c r="L383" s="252" t="s">
        <v>23</v>
      </c>
      <c r="M383" s="252" t="s">
        <v>23</v>
      </c>
      <c r="N383" s="252"/>
      <c r="O383" s="232"/>
      <c r="P383" s="232"/>
      <c r="Q383" s="232"/>
      <c r="R383" s="232"/>
      <c r="S383" s="232"/>
      <c r="T383" s="232"/>
      <c r="U383" s="232"/>
    </row>
    <row r="384" spans="1:21" s="225" customFormat="1" ht="17.25">
      <c r="A384" s="61" t="s">
        <v>778</v>
      </c>
      <c r="B384" s="61" t="s">
        <v>779</v>
      </c>
      <c r="C384" s="61">
        <v>34</v>
      </c>
      <c r="D384" s="61">
        <v>48</v>
      </c>
      <c r="E384" s="252"/>
      <c r="F384" s="252"/>
      <c r="G384" s="252" t="s">
        <v>16</v>
      </c>
      <c r="H384" s="252"/>
      <c r="I384" s="252" t="s">
        <v>16</v>
      </c>
      <c r="J384" s="252"/>
      <c r="K384" s="252" t="s">
        <v>16</v>
      </c>
      <c r="L384" s="252"/>
      <c r="M384" s="252" t="s">
        <v>16</v>
      </c>
      <c r="N384" s="252"/>
      <c r="O384" s="232"/>
      <c r="P384" s="232"/>
      <c r="Q384" s="232"/>
      <c r="R384" s="232"/>
      <c r="S384" s="232"/>
      <c r="T384" s="232"/>
      <c r="U384" s="232"/>
    </row>
    <row r="385" spans="1:21" s="225" customFormat="1" ht="17.25">
      <c r="A385" s="61" t="s">
        <v>780</v>
      </c>
      <c r="B385" s="61" t="s">
        <v>781</v>
      </c>
      <c r="C385" s="61">
        <v>15</v>
      </c>
      <c r="D385" s="61">
        <v>28</v>
      </c>
      <c r="E385" s="252"/>
      <c r="F385" s="252" t="s">
        <v>16</v>
      </c>
      <c r="G385" s="252" t="s">
        <v>16</v>
      </c>
      <c r="H385" s="252" t="s">
        <v>16</v>
      </c>
      <c r="I385" s="252" t="s">
        <v>16</v>
      </c>
      <c r="J385" s="252" t="s">
        <v>16</v>
      </c>
      <c r="K385" s="252" t="s">
        <v>16</v>
      </c>
      <c r="L385" s="252" t="s">
        <v>16</v>
      </c>
      <c r="M385" s="252" t="s">
        <v>16</v>
      </c>
      <c r="N385" s="252"/>
      <c r="O385" s="232"/>
      <c r="P385" s="232"/>
      <c r="Q385" s="232"/>
      <c r="R385" s="232"/>
      <c r="S385" s="232"/>
      <c r="T385" s="232"/>
      <c r="U385" s="232"/>
    </row>
    <row r="386" spans="1:21" s="225" customFormat="1" ht="17.25">
      <c r="A386" s="61" t="s">
        <v>782</v>
      </c>
      <c r="B386" s="61" t="s">
        <v>783</v>
      </c>
      <c r="C386" s="61">
        <v>14</v>
      </c>
      <c r="D386" s="61">
        <v>37</v>
      </c>
      <c r="E386" s="252"/>
      <c r="F386" s="252"/>
      <c r="G386" s="252" t="s">
        <v>23</v>
      </c>
      <c r="H386" s="252" t="s">
        <v>16</v>
      </c>
      <c r="I386" s="252"/>
      <c r="J386" s="252" t="s">
        <v>16</v>
      </c>
      <c r="K386" s="252" t="s">
        <v>23</v>
      </c>
      <c r="L386" s="252" t="s">
        <v>16</v>
      </c>
      <c r="M386" s="252" t="s">
        <v>16</v>
      </c>
      <c r="N386" s="252"/>
      <c r="O386" s="232"/>
      <c r="P386" s="232"/>
      <c r="Q386" s="232"/>
      <c r="R386" s="232"/>
      <c r="S386" s="232"/>
      <c r="T386" s="232"/>
      <c r="U386" s="232"/>
    </row>
    <row r="387" spans="1:21" s="225" customFormat="1" ht="17.25">
      <c r="A387" s="61" t="s">
        <v>784</v>
      </c>
      <c r="B387" s="61" t="s">
        <v>785</v>
      </c>
      <c r="C387" s="61">
        <v>20</v>
      </c>
      <c r="D387" s="61">
        <v>39</v>
      </c>
      <c r="E387" s="252"/>
      <c r="F387" s="252"/>
      <c r="G387" s="252"/>
      <c r="H387" s="252"/>
      <c r="I387" s="252"/>
      <c r="J387" s="252" t="s">
        <v>16</v>
      </c>
      <c r="K387" s="252" t="s">
        <v>16</v>
      </c>
      <c r="L387" s="252" t="s">
        <v>16</v>
      </c>
      <c r="M387" s="252" t="s">
        <v>16</v>
      </c>
      <c r="N387" s="252"/>
      <c r="O387" s="232"/>
      <c r="P387" s="232"/>
      <c r="Q387" s="232"/>
      <c r="R387" s="232"/>
      <c r="S387" s="232"/>
      <c r="T387" s="232"/>
      <c r="U387" s="232"/>
    </row>
    <row r="388" spans="1:21" s="225" customFormat="1" ht="17.25">
      <c r="A388" s="61" t="s">
        <v>786</v>
      </c>
      <c r="B388" s="61" t="s">
        <v>787</v>
      </c>
      <c r="C388" s="61">
        <v>28</v>
      </c>
      <c r="D388" s="61">
        <v>54</v>
      </c>
      <c r="E388" s="253"/>
      <c r="F388" s="253"/>
      <c r="G388" s="253"/>
      <c r="H388" s="253"/>
      <c r="I388" s="253"/>
      <c r="J388" s="253"/>
      <c r="K388" s="253"/>
      <c r="L388" s="253"/>
      <c r="M388" s="253"/>
      <c r="N388" s="253"/>
      <c r="O388" s="232"/>
      <c r="P388" s="232"/>
      <c r="Q388" s="232"/>
      <c r="R388" s="232"/>
      <c r="S388" s="232"/>
      <c r="T388" s="232"/>
      <c r="U388" s="232"/>
    </row>
    <row r="389" spans="1:21" s="225" customFormat="1" ht="17.25">
      <c r="A389" s="61" t="s">
        <v>788</v>
      </c>
      <c r="B389" s="61" t="s">
        <v>789</v>
      </c>
      <c r="C389" s="61">
        <v>20</v>
      </c>
      <c r="D389" s="61">
        <v>39</v>
      </c>
      <c r="E389" s="253"/>
      <c r="F389" s="253"/>
      <c r="G389" s="253"/>
      <c r="H389" s="253"/>
      <c r="I389" s="253"/>
      <c r="J389" s="253"/>
      <c r="K389" s="253"/>
      <c r="L389" s="253"/>
      <c r="M389" s="253"/>
      <c r="N389" s="253"/>
      <c r="O389" s="232"/>
      <c r="P389" s="232"/>
      <c r="Q389" s="232"/>
      <c r="R389" s="232"/>
      <c r="S389" s="232"/>
      <c r="T389" s="232"/>
      <c r="U389" s="232"/>
    </row>
    <row r="390" spans="1:21" s="225" customFormat="1" ht="17.25">
      <c r="A390" s="61" t="s">
        <v>790</v>
      </c>
      <c r="B390" s="61" t="s">
        <v>791</v>
      </c>
      <c r="C390" s="61">
        <v>35</v>
      </c>
      <c r="D390" s="61">
        <v>46</v>
      </c>
      <c r="E390" s="253"/>
      <c r="F390" s="253"/>
      <c r="G390" s="253"/>
      <c r="H390" s="253"/>
      <c r="I390" s="253"/>
      <c r="J390" s="253"/>
      <c r="K390" s="253"/>
      <c r="L390" s="253"/>
      <c r="M390" s="253"/>
      <c r="N390" s="253"/>
      <c r="O390" s="232"/>
      <c r="P390" s="232"/>
      <c r="Q390" s="232"/>
      <c r="R390" s="232"/>
      <c r="S390" s="232"/>
      <c r="T390" s="232"/>
      <c r="U390" s="232"/>
    </row>
    <row r="391" spans="1:21" s="225" customFormat="1" ht="17.25">
      <c r="A391" s="61" t="s">
        <v>792</v>
      </c>
      <c r="B391" s="61" t="s">
        <v>793</v>
      </c>
      <c r="C391" s="61">
        <v>36</v>
      </c>
      <c r="D391" s="61">
        <v>66</v>
      </c>
      <c r="E391" s="252"/>
      <c r="F391" s="252"/>
      <c r="G391" s="252"/>
      <c r="H391" s="252"/>
      <c r="I391" s="252" t="s">
        <v>16</v>
      </c>
      <c r="J391" s="252" t="s">
        <v>16</v>
      </c>
      <c r="K391" s="252" t="s">
        <v>16</v>
      </c>
      <c r="L391" s="252" t="s">
        <v>16</v>
      </c>
      <c r="M391" s="252" t="s">
        <v>23</v>
      </c>
      <c r="N391" s="252"/>
      <c r="O391" s="232"/>
      <c r="P391" s="232"/>
      <c r="Q391" s="232"/>
      <c r="R391" s="232"/>
      <c r="S391" s="232"/>
      <c r="T391" s="232"/>
      <c r="U391" s="232"/>
    </row>
    <row r="392" spans="1:21" s="225" customFormat="1" ht="17.25">
      <c r="A392" s="61" t="s">
        <v>794</v>
      </c>
      <c r="B392" s="61" t="s">
        <v>795</v>
      </c>
      <c r="C392" s="61">
        <v>36</v>
      </c>
      <c r="D392" s="61">
        <v>66</v>
      </c>
      <c r="E392" s="252"/>
      <c r="F392" s="252"/>
      <c r="G392" s="252"/>
      <c r="H392" s="252"/>
      <c r="I392" s="252" t="s">
        <v>23</v>
      </c>
      <c r="J392" s="252"/>
      <c r="K392" s="252"/>
      <c r="L392" s="252"/>
      <c r="M392" s="252"/>
      <c r="N392" s="252"/>
      <c r="O392" s="232"/>
      <c r="P392" s="232"/>
      <c r="Q392" s="232"/>
      <c r="R392" s="232"/>
      <c r="S392" s="232"/>
      <c r="T392" s="232"/>
      <c r="U392" s="232"/>
    </row>
    <row r="393" spans="1:21" s="225" customFormat="1" ht="17.25">
      <c r="A393" s="61" t="s">
        <v>796</v>
      </c>
      <c r="B393" s="61" t="s">
        <v>797</v>
      </c>
      <c r="C393" s="61">
        <v>38</v>
      </c>
      <c r="D393" s="61">
        <v>66</v>
      </c>
      <c r="E393" s="252"/>
      <c r="F393" s="252"/>
      <c r="G393" s="252" t="s">
        <v>16</v>
      </c>
      <c r="H393" s="252"/>
      <c r="I393" s="252" t="s">
        <v>16</v>
      </c>
      <c r="J393" s="252"/>
      <c r="K393" s="252" t="s">
        <v>16</v>
      </c>
      <c r="L393" s="252" t="s">
        <v>16</v>
      </c>
      <c r="M393" s="252" t="s">
        <v>16</v>
      </c>
      <c r="N393" s="252"/>
      <c r="O393" s="232"/>
      <c r="P393" s="232"/>
      <c r="Q393" s="232"/>
      <c r="R393" s="232"/>
      <c r="S393" s="232"/>
      <c r="T393" s="232"/>
      <c r="U393" s="232"/>
    </row>
    <row r="394" spans="1:21" s="225" customFormat="1" ht="17.25">
      <c r="A394" s="61" t="s">
        <v>798</v>
      </c>
      <c r="B394" s="61" t="s">
        <v>799</v>
      </c>
      <c r="C394" s="61">
        <v>8</v>
      </c>
      <c r="D394" s="61">
        <v>11</v>
      </c>
      <c r="E394" s="252"/>
      <c r="F394" s="252"/>
      <c r="G394" s="252" t="s">
        <v>15</v>
      </c>
      <c r="H394" s="252" t="s">
        <v>16</v>
      </c>
      <c r="I394" s="252" t="s">
        <v>16</v>
      </c>
      <c r="J394" s="252" t="s">
        <v>16</v>
      </c>
      <c r="K394" s="252" t="s">
        <v>16</v>
      </c>
      <c r="L394" s="252"/>
      <c r="M394" s="252" t="s">
        <v>16</v>
      </c>
      <c r="N394" s="252"/>
      <c r="O394" s="232"/>
      <c r="P394" s="232"/>
      <c r="Q394" s="232"/>
      <c r="R394" s="232"/>
      <c r="S394" s="232"/>
      <c r="T394" s="232"/>
      <c r="U394" s="232"/>
    </row>
    <row r="395" spans="1:21" s="225" customFormat="1" ht="17.25">
      <c r="A395" s="61" t="s">
        <v>800</v>
      </c>
      <c r="B395" s="61" t="s">
        <v>801</v>
      </c>
      <c r="C395" s="61">
        <v>31</v>
      </c>
      <c r="D395" s="61">
        <v>62</v>
      </c>
      <c r="E395" s="252"/>
      <c r="F395" s="252" t="s">
        <v>23</v>
      </c>
      <c r="G395" s="252" t="s">
        <v>23</v>
      </c>
      <c r="H395" s="252" t="s">
        <v>16</v>
      </c>
      <c r="I395" s="252" t="s">
        <v>16</v>
      </c>
      <c r="J395" s="252" t="s">
        <v>23</v>
      </c>
      <c r="K395" s="252" t="s">
        <v>23</v>
      </c>
      <c r="L395" s="252"/>
      <c r="M395" s="252" t="s">
        <v>16</v>
      </c>
      <c r="N395" s="252"/>
      <c r="O395" s="232"/>
      <c r="P395" s="232"/>
      <c r="Q395" s="232"/>
      <c r="R395" s="232"/>
      <c r="S395" s="232"/>
      <c r="T395" s="232"/>
      <c r="U395" s="232"/>
    </row>
    <row r="396" spans="1:21" s="225" customFormat="1" ht="17.25">
      <c r="A396" s="61" t="s">
        <v>802</v>
      </c>
      <c r="B396" s="61" t="s">
        <v>803</v>
      </c>
      <c r="C396" s="61">
        <v>32</v>
      </c>
      <c r="D396" s="61">
        <v>60</v>
      </c>
      <c r="E396" s="252"/>
      <c r="F396" s="252" t="s">
        <v>16</v>
      </c>
      <c r="G396" s="252" t="s">
        <v>16</v>
      </c>
      <c r="H396" s="252" t="s">
        <v>16</v>
      </c>
      <c r="I396" s="252" t="s">
        <v>16</v>
      </c>
      <c r="J396" s="252" t="s">
        <v>16</v>
      </c>
      <c r="K396" s="252" t="s">
        <v>15</v>
      </c>
      <c r="L396" s="252" t="s">
        <v>16</v>
      </c>
      <c r="M396" s="252" t="s">
        <v>16</v>
      </c>
      <c r="N396" s="252" t="s">
        <v>16</v>
      </c>
      <c r="O396" s="232"/>
      <c r="P396" s="232"/>
      <c r="Q396" s="232"/>
      <c r="R396" s="232"/>
      <c r="S396" s="232"/>
      <c r="T396" s="232"/>
      <c r="U396" s="232"/>
    </row>
    <row r="397" spans="1:21" s="225" customFormat="1" ht="17.25">
      <c r="A397" s="61" t="s">
        <v>804</v>
      </c>
      <c r="B397" s="61" t="s">
        <v>805</v>
      </c>
      <c r="C397" s="61">
        <v>32</v>
      </c>
      <c r="D397" s="61">
        <v>60</v>
      </c>
      <c r="E397" s="252"/>
      <c r="F397" s="252"/>
      <c r="G397" s="252" t="s">
        <v>16</v>
      </c>
      <c r="H397" s="252" t="s">
        <v>16</v>
      </c>
      <c r="I397" s="252" t="s">
        <v>16</v>
      </c>
      <c r="J397" s="252" t="s">
        <v>16</v>
      </c>
      <c r="K397" s="252" t="s">
        <v>16</v>
      </c>
      <c r="L397" s="252" t="s">
        <v>16</v>
      </c>
      <c r="M397" s="252" t="s">
        <v>16</v>
      </c>
      <c r="N397" s="252"/>
      <c r="O397" s="232"/>
      <c r="P397" s="232"/>
      <c r="Q397" s="232"/>
      <c r="R397" s="232"/>
      <c r="S397" s="232"/>
      <c r="T397" s="232"/>
      <c r="U397" s="232"/>
    </row>
    <row r="398" spans="1:21" s="225" customFormat="1" ht="17.25">
      <c r="A398" s="61" t="s">
        <v>806</v>
      </c>
      <c r="B398" s="61" t="s">
        <v>807</v>
      </c>
      <c r="C398" s="61">
        <v>32</v>
      </c>
      <c r="D398" s="61">
        <v>60</v>
      </c>
      <c r="E398" s="252"/>
      <c r="F398" s="252" t="s">
        <v>16</v>
      </c>
      <c r="G398" s="252" t="s">
        <v>16</v>
      </c>
      <c r="H398" s="252" t="s">
        <v>16</v>
      </c>
      <c r="I398" s="252" t="s">
        <v>15</v>
      </c>
      <c r="J398" s="252" t="s">
        <v>16</v>
      </c>
      <c r="K398" s="252" t="s">
        <v>16</v>
      </c>
      <c r="L398" s="252" t="s">
        <v>16</v>
      </c>
      <c r="M398" s="252" t="s">
        <v>16</v>
      </c>
      <c r="N398" s="252"/>
      <c r="O398" s="232"/>
      <c r="P398" s="232"/>
      <c r="Q398" s="232"/>
      <c r="R398" s="232"/>
      <c r="S398" s="232"/>
      <c r="T398" s="232"/>
      <c r="U398" s="232"/>
    </row>
    <row r="399" spans="1:21" s="225" customFormat="1" ht="17.25">
      <c r="A399" s="61" t="s">
        <v>808</v>
      </c>
      <c r="B399" s="61" t="s">
        <v>809</v>
      </c>
      <c r="C399" s="61">
        <v>32</v>
      </c>
      <c r="D399" s="61">
        <v>60</v>
      </c>
      <c r="E399" s="252"/>
      <c r="F399" s="252"/>
      <c r="G399" s="252"/>
      <c r="H399" s="252"/>
      <c r="I399" s="252"/>
      <c r="J399" s="252"/>
      <c r="K399" s="252" t="s">
        <v>16</v>
      </c>
      <c r="L399" s="252"/>
      <c r="M399" s="252"/>
      <c r="N399" s="252"/>
      <c r="O399" s="232"/>
      <c r="P399" s="232"/>
      <c r="Q399" s="232"/>
      <c r="R399" s="232"/>
      <c r="S399" s="232"/>
      <c r="T399" s="232"/>
      <c r="U399" s="232"/>
    </row>
    <row r="400" spans="1:21" s="225" customFormat="1" ht="17.25">
      <c r="A400" s="61" t="s">
        <v>810</v>
      </c>
      <c r="B400" s="61" t="s">
        <v>811</v>
      </c>
      <c r="C400" s="61">
        <v>11</v>
      </c>
      <c r="D400" s="61">
        <v>14</v>
      </c>
      <c r="E400" s="252"/>
      <c r="F400" s="252"/>
      <c r="G400" s="252" t="s">
        <v>16</v>
      </c>
      <c r="H400" s="252" t="s">
        <v>16</v>
      </c>
      <c r="I400" s="252" t="s">
        <v>16</v>
      </c>
      <c r="J400" s="252" t="s">
        <v>16</v>
      </c>
      <c r="K400" s="252" t="s">
        <v>16</v>
      </c>
      <c r="L400" s="252" t="s">
        <v>16</v>
      </c>
      <c r="M400" s="252" t="s">
        <v>16</v>
      </c>
      <c r="N400" s="252" t="s">
        <v>16</v>
      </c>
      <c r="O400" s="232"/>
      <c r="P400" s="232"/>
      <c r="Q400" s="232"/>
      <c r="R400" s="232"/>
      <c r="S400" s="232"/>
      <c r="T400" s="232"/>
      <c r="U400" s="232"/>
    </row>
    <row r="401" spans="1:21" s="225" customFormat="1" ht="17.25">
      <c r="A401" s="61" t="s">
        <v>812</v>
      </c>
      <c r="B401" s="61" t="s">
        <v>813</v>
      </c>
      <c r="C401" s="61">
        <v>38</v>
      </c>
      <c r="D401" s="61">
        <v>57</v>
      </c>
      <c r="E401" s="252"/>
      <c r="F401" s="252"/>
      <c r="G401" s="252" t="s">
        <v>16</v>
      </c>
      <c r="H401" s="252" t="s">
        <v>16</v>
      </c>
      <c r="I401" s="252" t="s">
        <v>16</v>
      </c>
      <c r="J401" s="252" t="s">
        <v>16</v>
      </c>
      <c r="K401" s="252" t="s">
        <v>16</v>
      </c>
      <c r="L401" s="252" t="s">
        <v>16</v>
      </c>
      <c r="M401" s="252" t="s">
        <v>16</v>
      </c>
      <c r="N401" s="252" t="s">
        <v>16</v>
      </c>
      <c r="O401" s="232"/>
      <c r="P401" s="232"/>
      <c r="Q401" s="232"/>
      <c r="R401" s="232"/>
      <c r="S401" s="232"/>
      <c r="T401" s="232"/>
      <c r="U401" s="232"/>
    </row>
    <row r="402" spans="1:21" s="225" customFormat="1" ht="17.25">
      <c r="A402" s="61" t="s">
        <v>814</v>
      </c>
      <c r="B402" s="61" t="s">
        <v>815</v>
      </c>
      <c r="C402" s="61">
        <v>38</v>
      </c>
      <c r="D402" s="61">
        <v>57</v>
      </c>
      <c r="E402" s="253"/>
      <c r="F402" s="253"/>
      <c r="G402" s="253"/>
      <c r="H402" s="253"/>
      <c r="I402" s="253"/>
      <c r="J402" s="253"/>
      <c r="K402" s="253"/>
      <c r="L402" s="253"/>
      <c r="M402" s="253"/>
      <c r="N402" s="253"/>
      <c r="O402" s="232"/>
      <c r="P402" s="232"/>
      <c r="Q402" s="232"/>
      <c r="R402" s="232"/>
      <c r="S402" s="232"/>
      <c r="T402" s="232"/>
      <c r="U402" s="232"/>
    </row>
    <row r="403" spans="1:21" s="225" customFormat="1" ht="17.25">
      <c r="A403" s="61" t="s">
        <v>816</v>
      </c>
      <c r="B403" s="61" t="s">
        <v>817</v>
      </c>
      <c r="C403" s="61">
        <v>38</v>
      </c>
      <c r="D403" s="61">
        <v>57</v>
      </c>
      <c r="E403" s="252"/>
      <c r="F403" s="252" t="s">
        <v>23</v>
      </c>
      <c r="G403" s="252" t="s">
        <v>23</v>
      </c>
      <c r="H403" s="252"/>
      <c r="I403" s="252" t="s">
        <v>23</v>
      </c>
      <c r="J403" s="252" t="s">
        <v>23</v>
      </c>
      <c r="K403" s="252" t="s">
        <v>23</v>
      </c>
      <c r="L403" s="252" t="s">
        <v>23</v>
      </c>
      <c r="M403" s="252" t="s">
        <v>23</v>
      </c>
      <c r="N403" s="252"/>
      <c r="O403" s="232"/>
      <c r="P403" s="232"/>
      <c r="Q403" s="232"/>
      <c r="R403" s="232"/>
      <c r="S403" s="232"/>
      <c r="T403" s="232"/>
      <c r="U403" s="232"/>
    </row>
    <row r="404" spans="1:21" s="225" customFormat="1" ht="17.25">
      <c r="A404" s="61" t="s">
        <v>818</v>
      </c>
      <c r="B404" s="61" t="s">
        <v>819</v>
      </c>
      <c r="C404" s="61">
        <v>38</v>
      </c>
      <c r="D404" s="61">
        <v>57</v>
      </c>
      <c r="E404" s="253"/>
      <c r="F404" s="253"/>
      <c r="G404" s="253"/>
      <c r="H404" s="253"/>
      <c r="I404" s="253"/>
      <c r="J404" s="253"/>
      <c r="K404" s="253"/>
      <c r="L404" s="253"/>
      <c r="M404" s="253"/>
      <c r="N404" s="253"/>
      <c r="O404" s="232"/>
      <c r="P404" s="232"/>
      <c r="Q404" s="232"/>
      <c r="R404" s="232"/>
      <c r="S404" s="232"/>
      <c r="T404" s="232"/>
      <c r="U404" s="232"/>
    </row>
    <row r="405" spans="1:21" ht="17.25">
      <c r="A405" s="229"/>
      <c r="B405" s="231"/>
      <c r="C405" s="231"/>
      <c r="D405" s="231"/>
      <c r="E405" s="254"/>
      <c r="F405" s="254"/>
      <c r="G405" s="254"/>
      <c r="H405" s="254"/>
      <c r="I405" s="254"/>
      <c r="J405" s="254"/>
      <c r="K405" s="254"/>
      <c r="L405" s="254"/>
      <c r="M405" s="254"/>
      <c r="N405" s="254"/>
    </row>
    <row r="406" spans="1:21" ht="17.25">
      <c r="A406" s="229"/>
      <c r="B406" s="231"/>
      <c r="C406" s="231"/>
      <c r="D406" s="231"/>
      <c r="E406" s="252">
        <v>77</v>
      </c>
      <c r="F406" s="252">
        <v>153</v>
      </c>
      <c r="G406" s="252">
        <v>248</v>
      </c>
      <c r="H406" s="252">
        <v>217</v>
      </c>
      <c r="I406" s="252">
        <v>302</v>
      </c>
      <c r="J406" s="252">
        <v>283</v>
      </c>
      <c r="K406" s="252">
        <v>308</v>
      </c>
      <c r="L406" s="252">
        <v>261</v>
      </c>
      <c r="M406" s="252">
        <v>279</v>
      </c>
      <c r="N406" s="252">
        <v>125</v>
      </c>
    </row>
    <row r="407" spans="1:21" ht="17.25">
      <c r="A407" s="229"/>
      <c r="B407" s="231"/>
      <c r="C407" s="231"/>
      <c r="D407" s="231"/>
      <c r="E407" s="252">
        <v>67</v>
      </c>
      <c r="F407" s="252">
        <v>138</v>
      </c>
      <c r="G407" s="252">
        <v>222</v>
      </c>
      <c r="H407" s="252">
        <v>200</v>
      </c>
      <c r="I407" s="252">
        <v>279</v>
      </c>
      <c r="J407" s="252">
        <v>260</v>
      </c>
      <c r="K407" s="252">
        <v>292</v>
      </c>
      <c r="L407" s="252">
        <v>241</v>
      </c>
      <c r="M407" s="252">
        <v>262</v>
      </c>
      <c r="N407" s="252">
        <v>113</v>
      </c>
    </row>
    <row r="408" spans="1:21" ht="17.25">
      <c r="A408" s="233"/>
      <c r="B408" s="234"/>
      <c r="C408" s="234"/>
      <c r="D408" s="234"/>
      <c r="E408" s="252"/>
      <c r="F408" s="252"/>
      <c r="G408" s="252"/>
      <c r="H408" s="252"/>
      <c r="I408" s="252"/>
      <c r="J408" s="252"/>
      <c r="K408" s="252"/>
      <c r="L408" s="252"/>
      <c r="M408" s="252"/>
      <c r="N408" s="252"/>
    </row>
    <row r="409" spans="1:21" ht="17.25">
      <c r="A409" s="233"/>
      <c r="B409" s="234"/>
      <c r="C409" s="234"/>
      <c r="D409" s="234"/>
      <c r="E409" s="252">
        <v>1</v>
      </c>
      <c r="F409" s="252">
        <v>17</v>
      </c>
      <c r="G409" s="252">
        <v>11</v>
      </c>
      <c r="H409" s="252">
        <v>10</v>
      </c>
      <c r="I409" s="252">
        <v>26</v>
      </c>
      <c r="J409" s="252">
        <v>10</v>
      </c>
      <c r="K409" s="252">
        <v>21</v>
      </c>
      <c r="L409" s="252">
        <v>3</v>
      </c>
      <c r="M409" s="252">
        <v>1</v>
      </c>
      <c r="N409" s="252"/>
    </row>
    <row r="410" spans="1:21" ht="17.25">
      <c r="A410" s="233"/>
      <c r="B410" s="234"/>
      <c r="C410" s="234"/>
      <c r="D410" s="234"/>
      <c r="E410" s="254"/>
      <c r="F410" s="254"/>
      <c r="G410" s="254"/>
      <c r="H410" s="254"/>
      <c r="I410" s="254"/>
      <c r="J410" s="254"/>
      <c r="K410" s="254"/>
      <c r="L410" s="254"/>
      <c r="M410" s="254"/>
      <c r="N410" s="254"/>
    </row>
    <row r="411" spans="1:21" ht="17.25">
      <c r="A411" s="233"/>
      <c r="B411" s="234"/>
      <c r="C411" s="234"/>
      <c r="D411" s="234"/>
      <c r="E411" s="252">
        <v>77</v>
      </c>
      <c r="F411" s="252">
        <v>153</v>
      </c>
      <c r="G411" s="252">
        <v>248</v>
      </c>
      <c r="H411" s="252">
        <v>217</v>
      </c>
      <c r="I411" s="252">
        <v>302</v>
      </c>
      <c r="J411" s="252">
        <v>283</v>
      </c>
      <c r="K411" s="252">
        <v>308</v>
      </c>
      <c r="L411" s="252">
        <v>261</v>
      </c>
      <c r="M411" s="252">
        <v>279</v>
      </c>
      <c r="N411" s="252">
        <v>125</v>
      </c>
    </row>
    <row r="412" spans="1:21" ht="17.25">
      <c r="A412" s="233"/>
      <c r="B412" s="234"/>
      <c r="C412" s="234"/>
      <c r="D412" s="234"/>
      <c r="E412" s="252">
        <v>67</v>
      </c>
      <c r="F412" s="252">
        <v>138</v>
      </c>
      <c r="G412" s="252">
        <v>222</v>
      </c>
      <c r="H412" s="252">
        <v>200</v>
      </c>
      <c r="I412" s="252">
        <v>279</v>
      </c>
      <c r="J412" s="252">
        <v>260</v>
      </c>
      <c r="K412" s="252">
        <v>292</v>
      </c>
      <c r="L412" s="252">
        <v>241</v>
      </c>
      <c r="M412" s="252">
        <v>262</v>
      </c>
      <c r="N412" s="252">
        <v>113</v>
      </c>
    </row>
    <row r="413" spans="1:21" ht="17.25">
      <c r="A413" s="233"/>
      <c r="B413" s="234"/>
      <c r="C413" s="234"/>
      <c r="D413" s="234"/>
      <c r="E413" s="252"/>
      <c r="F413" s="252"/>
      <c r="G413" s="252"/>
      <c r="H413" s="252"/>
      <c r="I413" s="252"/>
      <c r="J413" s="252"/>
      <c r="K413" s="252"/>
      <c r="L413" s="252"/>
      <c r="M413" s="252"/>
      <c r="N413" s="252"/>
    </row>
    <row r="414" spans="1:21" ht="17.25">
      <c r="A414" s="233"/>
      <c r="B414" s="234"/>
      <c r="C414" s="234"/>
      <c r="D414" s="234"/>
      <c r="E414" s="252">
        <v>1</v>
      </c>
      <c r="F414" s="252">
        <v>17</v>
      </c>
      <c r="G414" s="252">
        <v>11</v>
      </c>
      <c r="H414" s="252">
        <v>10</v>
      </c>
      <c r="I414" s="252">
        <v>26</v>
      </c>
      <c r="J414" s="252">
        <v>10</v>
      </c>
      <c r="K414" s="252">
        <v>21</v>
      </c>
      <c r="L414" s="252">
        <v>3</v>
      </c>
      <c r="M414" s="252">
        <v>1</v>
      </c>
      <c r="N414" s="252"/>
    </row>
    <row r="415" spans="1:21">
      <c r="A415" s="233"/>
      <c r="B415" s="234"/>
      <c r="C415" s="234"/>
      <c r="D415" s="234"/>
      <c r="E415" s="255"/>
      <c r="F415" s="255"/>
      <c r="G415" s="255"/>
      <c r="H415" s="255"/>
      <c r="I415" s="255"/>
      <c r="J415" s="255"/>
      <c r="K415" s="255"/>
      <c r="L415" s="255"/>
      <c r="M415" s="255"/>
      <c r="N415" s="255"/>
    </row>
    <row r="416" spans="1:21">
      <c r="A416" s="233"/>
      <c r="B416" s="234"/>
      <c r="C416" s="234"/>
      <c r="D416" s="234"/>
      <c r="E416" s="255"/>
      <c r="F416" s="255"/>
      <c r="G416" s="255"/>
      <c r="H416" s="255"/>
      <c r="I416" s="255"/>
      <c r="J416" s="255"/>
      <c r="K416" s="255"/>
      <c r="L416" s="255"/>
      <c r="M416" s="255"/>
      <c r="N416" s="255"/>
    </row>
    <row r="417" spans="1:4">
      <c r="A417" s="233"/>
      <c r="B417" s="234"/>
      <c r="C417" s="234"/>
      <c r="D417" s="234"/>
    </row>
    <row r="418" spans="1:4">
      <c r="A418" s="233"/>
      <c r="B418" s="234"/>
      <c r="C418" s="234"/>
      <c r="D418" s="234"/>
    </row>
    <row r="419" spans="1:4">
      <c r="A419" s="233"/>
      <c r="B419" s="234"/>
      <c r="C419" s="234"/>
      <c r="D419" s="234"/>
    </row>
    <row r="420" spans="1:4">
      <c r="A420" s="233"/>
      <c r="B420" s="234"/>
      <c r="C420" s="234"/>
      <c r="D420" s="234"/>
    </row>
    <row r="421" spans="1:4">
      <c r="A421" s="233"/>
      <c r="B421" s="234"/>
      <c r="C421" s="234"/>
      <c r="D421" s="234"/>
    </row>
    <row r="422" spans="1:4">
      <c r="A422" s="233"/>
      <c r="B422" s="234"/>
      <c r="C422" s="234"/>
      <c r="D422" s="234"/>
    </row>
    <row r="423" spans="1:4">
      <c r="A423" s="233"/>
      <c r="B423" s="234"/>
      <c r="C423" s="234"/>
      <c r="D423" s="234"/>
    </row>
    <row r="424" spans="1:4">
      <c r="A424" s="233"/>
      <c r="B424" s="234"/>
      <c r="C424" s="234"/>
      <c r="D424" s="234"/>
    </row>
    <row r="425" spans="1:4">
      <c r="A425" s="233"/>
      <c r="B425" s="234"/>
      <c r="C425" s="234"/>
      <c r="D425" s="234"/>
    </row>
    <row r="426" spans="1:4">
      <c r="A426" s="233"/>
      <c r="B426" s="234"/>
      <c r="C426" s="234"/>
      <c r="D426" s="234"/>
    </row>
    <row r="427" spans="1:4">
      <c r="A427" s="233"/>
      <c r="B427" s="234"/>
      <c r="C427" s="234"/>
      <c r="D427" s="234"/>
    </row>
    <row r="428" spans="1:4">
      <c r="A428" s="233"/>
      <c r="B428" s="234"/>
      <c r="C428" s="234"/>
      <c r="D428" s="234"/>
    </row>
    <row r="429" spans="1:4">
      <c r="A429" s="233"/>
      <c r="B429" s="234"/>
      <c r="C429" s="234"/>
      <c r="D429" s="234"/>
    </row>
    <row r="430" spans="1:4">
      <c r="A430" s="233"/>
      <c r="B430" s="234"/>
      <c r="C430" s="234"/>
      <c r="D430" s="234"/>
    </row>
    <row r="431" spans="1:4">
      <c r="A431" s="233"/>
      <c r="B431" s="234"/>
      <c r="C431" s="234"/>
      <c r="D431" s="234"/>
    </row>
    <row r="432" spans="1:4">
      <c r="A432" s="233"/>
      <c r="B432" s="234"/>
      <c r="C432" s="234"/>
      <c r="D432" s="234"/>
    </row>
    <row r="433" spans="1:4">
      <c r="A433" s="233"/>
      <c r="B433" s="234"/>
      <c r="C433" s="234"/>
      <c r="D433" s="234"/>
    </row>
    <row r="434" spans="1:4">
      <c r="A434" s="233"/>
      <c r="B434" s="234"/>
      <c r="C434" s="234"/>
      <c r="D434" s="234"/>
    </row>
    <row r="435" spans="1:4">
      <c r="A435" s="233"/>
      <c r="B435" s="234"/>
      <c r="C435" s="234"/>
      <c r="D435" s="234"/>
    </row>
    <row r="436" spans="1:4">
      <c r="A436" s="233"/>
      <c r="B436" s="234"/>
      <c r="C436" s="234"/>
      <c r="D436" s="234"/>
    </row>
    <row r="437" spans="1:4">
      <c r="A437" s="233"/>
      <c r="B437" s="234"/>
      <c r="C437" s="234"/>
      <c r="D437" s="234"/>
    </row>
    <row r="438" spans="1:4">
      <c r="A438" s="233"/>
      <c r="B438" s="234"/>
      <c r="C438" s="234"/>
      <c r="D438" s="234"/>
    </row>
    <row r="439" spans="1:4">
      <c r="A439" s="233"/>
      <c r="B439" s="234"/>
      <c r="C439" s="234"/>
      <c r="D439" s="234"/>
    </row>
    <row r="440" spans="1:4">
      <c r="A440" s="233"/>
      <c r="B440" s="234"/>
      <c r="C440" s="234"/>
      <c r="D440" s="234"/>
    </row>
    <row r="441" spans="1:4">
      <c r="A441" s="233"/>
      <c r="B441" s="234"/>
      <c r="C441" s="234"/>
      <c r="D441" s="234"/>
    </row>
    <row r="442" spans="1:4">
      <c r="A442" s="233"/>
      <c r="B442" s="234"/>
      <c r="C442" s="234"/>
      <c r="D442" s="234"/>
    </row>
    <row r="443" spans="1:4">
      <c r="A443" s="233"/>
      <c r="B443" s="234"/>
      <c r="C443" s="234"/>
      <c r="D443" s="234"/>
    </row>
    <row r="444" spans="1:4">
      <c r="A444" s="233"/>
      <c r="B444" s="234"/>
      <c r="C444" s="234"/>
      <c r="D444" s="234"/>
    </row>
    <row r="445" spans="1:4">
      <c r="A445" s="233"/>
      <c r="B445" s="234"/>
      <c r="C445" s="234"/>
      <c r="D445" s="234"/>
    </row>
    <row r="446" spans="1:4">
      <c r="A446" s="233"/>
      <c r="B446" s="234"/>
      <c r="C446" s="234"/>
      <c r="D446" s="234"/>
    </row>
    <row r="447" spans="1:4">
      <c r="A447" s="233"/>
      <c r="B447" s="234"/>
      <c r="C447" s="234"/>
      <c r="D447" s="234"/>
    </row>
    <row r="448" spans="1:4">
      <c r="A448" s="233"/>
      <c r="B448" s="234"/>
      <c r="C448" s="234"/>
      <c r="D448" s="234"/>
    </row>
    <row r="449" spans="1:4">
      <c r="A449" s="233"/>
      <c r="B449" s="234"/>
      <c r="C449" s="234"/>
      <c r="D449" s="234"/>
    </row>
    <row r="450" spans="1:4">
      <c r="A450" s="233"/>
      <c r="B450" s="234"/>
      <c r="C450" s="234"/>
      <c r="D450" s="234"/>
    </row>
    <row r="451" spans="1:4">
      <c r="A451" s="233"/>
      <c r="B451" s="234"/>
      <c r="C451" s="234"/>
      <c r="D451" s="234"/>
    </row>
    <row r="452" spans="1:4">
      <c r="A452" s="233"/>
      <c r="B452" s="234"/>
      <c r="C452" s="234"/>
      <c r="D452" s="234"/>
    </row>
    <row r="453" spans="1:4">
      <c r="A453" s="233"/>
      <c r="B453" s="234"/>
      <c r="C453" s="234"/>
      <c r="D453" s="234"/>
    </row>
    <row r="454" spans="1:4">
      <c r="A454" s="233"/>
      <c r="B454" s="234"/>
      <c r="C454" s="234"/>
      <c r="D454" s="234"/>
    </row>
    <row r="455" spans="1:4">
      <c r="A455" s="233"/>
      <c r="B455" s="234"/>
      <c r="C455" s="234"/>
      <c r="D455" s="234"/>
    </row>
    <row r="456" spans="1:4">
      <c r="A456" s="233"/>
      <c r="B456" s="234"/>
      <c r="C456" s="234"/>
      <c r="D456" s="234"/>
    </row>
    <row r="457" spans="1:4">
      <c r="A457" s="233"/>
      <c r="B457" s="234"/>
      <c r="C457" s="234"/>
      <c r="D457" s="234"/>
    </row>
    <row r="458" spans="1:4">
      <c r="A458" s="233"/>
      <c r="B458" s="234"/>
      <c r="C458" s="234"/>
      <c r="D458" s="234"/>
    </row>
    <row r="459" spans="1:4">
      <c r="A459" s="233"/>
      <c r="B459" s="234"/>
      <c r="C459" s="234"/>
      <c r="D459" s="234"/>
    </row>
    <row r="460" spans="1:4">
      <c r="A460" s="233"/>
      <c r="B460" s="234"/>
      <c r="C460" s="234"/>
      <c r="D460" s="234"/>
    </row>
    <row r="461" spans="1:4">
      <c r="A461" s="233"/>
      <c r="B461" s="234"/>
      <c r="C461" s="234"/>
      <c r="D461" s="234"/>
    </row>
    <row r="462" spans="1:4">
      <c r="A462" s="233"/>
      <c r="B462" s="234"/>
      <c r="C462" s="234"/>
      <c r="D462" s="234"/>
    </row>
    <row r="463" spans="1:4">
      <c r="A463" s="233"/>
      <c r="B463" s="234"/>
      <c r="C463" s="234"/>
      <c r="D463" s="234"/>
    </row>
    <row r="464" spans="1:4">
      <c r="A464" s="233"/>
      <c r="B464" s="234"/>
      <c r="C464" s="234"/>
      <c r="D464" s="234"/>
    </row>
    <row r="465" spans="1:4">
      <c r="A465" s="233"/>
      <c r="B465" s="234"/>
      <c r="C465" s="234"/>
      <c r="D465" s="234"/>
    </row>
    <row r="466" spans="1:4">
      <c r="A466" s="233"/>
      <c r="B466" s="234"/>
      <c r="C466" s="234"/>
      <c r="D466" s="234"/>
    </row>
    <row r="467" spans="1:4">
      <c r="A467" s="233"/>
      <c r="B467" s="234"/>
      <c r="C467" s="234"/>
      <c r="D467" s="234"/>
    </row>
    <row r="468" spans="1:4">
      <c r="A468" s="233"/>
      <c r="B468" s="234"/>
      <c r="C468" s="234"/>
      <c r="D468" s="234"/>
    </row>
    <row r="469" spans="1:4">
      <c r="A469" s="233"/>
      <c r="B469" s="234"/>
      <c r="C469" s="234"/>
      <c r="D469" s="234"/>
    </row>
    <row r="470" spans="1:4">
      <c r="A470" s="233"/>
      <c r="B470" s="234"/>
      <c r="C470" s="234"/>
      <c r="D470" s="234"/>
    </row>
    <row r="471" spans="1:4">
      <c r="A471" s="233"/>
      <c r="B471" s="234"/>
      <c r="C471" s="234"/>
      <c r="D471" s="234"/>
    </row>
    <row r="472" spans="1:4">
      <c r="A472" s="233"/>
      <c r="B472" s="234"/>
      <c r="C472" s="234"/>
      <c r="D472" s="234"/>
    </row>
    <row r="473" spans="1:4">
      <c r="A473" s="233"/>
      <c r="B473" s="234"/>
      <c r="C473" s="234"/>
      <c r="D473" s="234"/>
    </row>
    <row r="474" spans="1:4">
      <c r="A474" s="233"/>
      <c r="B474" s="234"/>
      <c r="C474" s="234"/>
      <c r="D474" s="234"/>
    </row>
    <row r="475" spans="1:4">
      <c r="A475" s="233"/>
      <c r="B475" s="234"/>
      <c r="C475" s="234"/>
      <c r="D475" s="234"/>
    </row>
    <row r="476" spans="1:4">
      <c r="A476" s="233"/>
      <c r="B476" s="234"/>
      <c r="C476" s="234"/>
      <c r="D476" s="234"/>
    </row>
    <row r="477" spans="1:4">
      <c r="A477" s="233"/>
      <c r="B477" s="234"/>
      <c r="C477" s="234"/>
      <c r="D477" s="234"/>
    </row>
    <row r="478" spans="1:4">
      <c r="A478" s="233"/>
      <c r="B478" s="234"/>
      <c r="C478" s="234"/>
      <c r="D478" s="234"/>
    </row>
    <row r="479" spans="1:4">
      <c r="A479" s="233"/>
      <c r="B479" s="234"/>
      <c r="C479" s="234"/>
      <c r="D479" s="234"/>
    </row>
    <row r="480" spans="1:4">
      <c r="A480" s="233"/>
      <c r="B480" s="234"/>
      <c r="C480" s="234"/>
      <c r="D480" s="234"/>
    </row>
    <row r="481" spans="1:4">
      <c r="A481" s="233"/>
      <c r="B481" s="234"/>
      <c r="C481" s="234"/>
      <c r="D481" s="234"/>
    </row>
    <row r="482" spans="1:4">
      <c r="A482" s="233"/>
      <c r="B482" s="234"/>
      <c r="C482" s="234"/>
      <c r="D482" s="234"/>
    </row>
    <row r="483" spans="1:4">
      <c r="A483" s="233"/>
      <c r="B483" s="234"/>
      <c r="C483" s="234"/>
      <c r="D483" s="234"/>
    </row>
    <row r="484" spans="1:4">
      <c r="A484" s="233"/>
      <c r="B484" s="234"/>
      <c r="C484" s="234"/>
      <c r="D484" s="234"/>
    </row>
    <row r="485" spans="1:4">
      <c r="A485" s="233"/>
      <c r="B485" s="234"/>
      <c r="C485" s="234"/>
      <c r="D485" s="234"/>
    </row>
    <row r="486" spans="1:4">
      <c r="A486" s="233"/>
      <c r="B486" s="234"/>
      <c r="C486" s="234"/>
      <c r="D486" s="234"/>
    </row>
    <row r="487" spans="1:4">
      <c r="A487" s="233"/>
      <c r="B487" s="234"/>
      <c r="C487" s="234"/>
      <c r="D487" s="234"/>
    </row>
    <row r="488" spans="1:4">
      <c r="A488" s="233"/>
      <c r="B488" s="234"/>
      <c r="C488" s="234"/>
      <c r="D488" s="234"/>
    </row>
    <row r="489" spans="1:4">
      <c r="A489" s="233"/>
      <c r="B489" s="234"/>
      <c r="C489" s="234"/>
      <c r="D489" s="234"/>
    </row>
    <row r="490" spans="1:4">
      <c r="A490" s="233"/>
      <c r="B490" s="234"/>
      <c r="C490" s="234"/>
      <c r="D490" s="234"/>
    </row>
    <row r="491" spans="1:4">
      <c r="A491" s="233"/>
      <c r="B491" s="234"/>
      <c r="C491" s="234"/>
      <c r="D491" s="234"/>
    </row>
    <row r="492" spans="1:4">
      <c r="A492" s="233"/>
      <c r="B492" s="234"/>
      <c r="C492" s="234"/>
      <c r="D492" s="234"/>
    </row>
    <row r="493" spans="1:4">
      <c r="A493" s="233"/>
      <c r="B493" s="234"/>
      <c r="C493" s="234"/>
      <c r="D493" s="234"/>
    </row>
    <row r="494" spans="1:4">
      <c r="A494" s="233"/>
      <c r="B494" s="234"/>
      <c r="C494" s="234"/>
      <c r="D494" s="234"/>
    </row>
    <row r="495" spans="1:4">
      <c r="A495" s="233"/>
      <c r="B495" s="234"/>
      <c r="C495" s="234"/>
      <c r="D495" s="234"/>
    </row>
    <row r="496" spans="1:4">
      <c r="A496" s="233"/>
      <c r="B496" s="234"/>
      <c r="C496" s="234"/>
      <c r="D496" s="234"/>
    </row>
    <row r="497" spans="1:4">
      <c r="A497" s="233"/>
      <c r="B497" s="234"/>
      <c r="C497" s="234"/>
      <c r="D497" s="234"/>
    </row>
    <row r="498" spans="1:4">
      <c r="A498" s="233"/>
      <c r="B498" s="234"/>
      <c r="C498" s="234"/>
      <c r="D498" s="234"/>
    </row>
    <row r="499" spans="1:4">
      <c r="A499" s="233"/>
      <c r="B499" s="234"/>
      <c r="C499" s="234"/>
      <c r="D499" s="234"/>
    </row>
    <row r="500" spans="1:4">
      <c r="A500" s="233"/>
      <c r="B500" s="234"/>
      <c r="C500" s="234"/>
      <c r="D500" s="234"/>
    </row>
    <row r="501" spans="1:4">
      <c r="A501" s="233"/>
      <c r="B501" s="234"/>
      <c r="C501" s="234"/>
      <c r="D501" s="234"/>
    </row>
    <row r="502" spans="1:4">
      <c r="A502" s="233"/>
      <c r="B502" s="234"/>
      <c r="C502" s="234"/>
      <c r="D502" s="234"/>
    </row>
    <row r="503" spans="1:4">
      <c r="A503" s="233"/>
      <c r="B503" s="234"/>
      <c r="C503" s="234"/>
      <c r="D503" s="234"/>
    </row>
    <row r="504" spans="1:4">
      <c r="A504" s="233"/>
      <c r="B504" s="234"/>
      <c r="C504" s="234"/>
      <c r="D504" s="234"/>
    </row>
    <row r="505" spans="1:4">
      <c r="A505" s="233"/>
      <c r="B505" s="234"/>
      <c r="C505" s="234"/>
      <c r="D505" s="234"/>
    </row>
    <row r="506" spans="1:4">
      <c r="A506" s="233"/>
      <c r="B506" s="234"/>
      <c r="C506" s="234"/>
      <c r="D506" s="234"/>
    </row>
    <row r="507" spans="1:4">
      <c r="A507" s="233"/>
      <c r="B507" s="234"/>
      <c r="C507" s="234"/>
      <c r="D507" s="234"/>
    </row>
    <row r="508" spans="1:4">
      <c r="A508" s="233"/>
      <c r="B508" s="234"/>
      <c r="C508" s="234"/>
      <c r="D508" s="234"/>
    </row>
    <row r="509" spans="1:4">
      <c r="A509" s="233"/>
      <c r="B509" s="234"/>
      <c r="C509" s="234"/>
      <c r="D509" s="234"/>
    </row>
    <row r="510" spans="1:4">
      <c r="A510" s="233"/>
      <c r="B510" s="234"/>
      <c r="C510" s="234"/>
      <c r="D510" s="234"/>
    </row>
    <row r="511" spans="1:4">
      <c r="A511" s="233"/>
      <c r="B511" s="234"/>
      <c r="C511" s="234"/>
      <c r="D511" s="234"/>
    </row>
    <row r="512" spans="1:4">
      <c r="A512" s="233"/>
      <c r="B512" s="234"/>
      <c r="C512" s="234"/>
      <c r="D512" s="234"/>
    </row>
    <row r="513" spans="1:4">
      <c r="A513" s="233"/>
      <c r="B513" s="234"/>
      <c r="C513" s="234"/>
      <c r="D513" s="234"/>
    </row>
    <row r="514" spans="1:4">
      <c r="A514" s="233"/>
      <c r="B514" s="234"/>
      <c r="C514" s="234"/>
      <c r="D514" s="234"/>
    </row>
    <row r="515" spans="1:4">
      <c r="A515" s="233"/>
      <c r="B515" s="234"/>
      <c r="C515" s="234"/>
      <c r="D515" s="234"/>
    </row>
    <row r="516" spans="1:4">
      <c r="A516" s="233"/>
      <c r="B516" s="234"/>
      <c r="C516" s="234"/>
      <c r="D516" s="234"/>
    </row>
    <row r="517" spans="1:4">
      <c r="A517" s="233"/>
      <c r="B517" s="234"/>
      <c r="C517" s="234"/>
      <c r="D517" s="234"/>
    </row>
    <row r="518" spans="1:4">
      <c r="A518" s="233"/>
      <c r="B518" s="234"/>
      <c r="C518" s="234"/>
      <c r="D518" s="234"/>
    </row>
    <row r="519" spans="1:4">
      <c r="A519" s="233"/>
      <c r="B519" s="234"/>
      <c r="C519" s="234"/>
      <c r="D519" s="234"/>
    </row>
    <row r="520" spans="1:4">
      <c r="A520" s="233"/>
      <c r="B520" s="234"/>
      <c r="C520" s="234"/>
      <c r="D520" s="234"/>
    </row>
    <row r="521" spans="1:4">
      <c r="A521" s="233"/>
      <c r="B521" s="234"/>
      <c r="C521" s="234"/>
      <c r="D521" s="234"/>
    </row>
    <row r="522" spans="1:4">
      <c r="A522" s="233"/>
      <c r="B522" s="234"/>
      <c r="C522" s="234"/>
      <c r="D522" s="234"/>
    </row>
    <row r="523" spans="1:4">
      <c r="A523" s="233"/>
      <c r="B523" s="234"/>
      <c r="C523" s="234"/>
      <c r="D523" s="234"/>
    </row>
    <row r="524" spans="1:4">
      <c r="A524" s="233"/>
      <c r="B524" s="234"/>
      <c r="C524" s="234"/>
      <c r="D524" s="234"/>
    </row>
    <row r="525" spans="1:4">
      <c r="A525" s="233"/>
      <c r="B525" s="234"/>
      <c r="C525" s="234"/>
      <c r="D525" s="234"/>
    </row>
    <row r="526" spans="1:4">
      <c r="A526" s="233"/>
      <c r="B526" s="234"/>
      <c r="C526" s="234"/>
      <c r="D526" s="234"/>
    </row>
    <row r="527" spans="1:4">
      <c r="A527" s="233"/>
      <c r="B527" s="234"/>
      <c r="C527" s="234"/>
      <c r="D527" s="234"/>
    </row>
    <row r="528" spans="1:4">
      <c r="A528" s="233"/>
      <c r="B528" s="234"/>
      <c r="C528" s="234"/>
      <c r="D528" s="234"/>
    </row>
    <row r="529" spans="1:4">
      <c r="A529" s="233"/>
      <c r="B529" s="234"/>
      <c r="C529" s="234"/>
      <c r="D529" s="234"/>
    </row>
    <row r="530" spans="1:4">
      <c r="A530" s="233"/>
      <c r="B530" s="234"/>
      <c r="C530" s="234"/>
      <c r="D530" s="234"/>
    </row>
    <row r="531" spans="1:4">
      <c r="A531" s="233"/>
      <c r="B531" s="234"/>
      <c r="C531" s="234"/>
      <c r="D531" s="234"/>
    </row>
    <row r="532" spans="1:4">
      <c r="A532" s="233"/>
      <c r="B532" s="234"/>
      <c r="C532" s="234"/>
      <c r="D532" s="234"/>
    </row>
    <row r="533" spans="1:4">
      <c r="A533" s="233"/>
      <c r="B533" s="234"/>
      <c r="C533" s="234"/>
      <c r="D533" s="234"/>
    </row>
    <row r="534" spans="1:4">
      <c r="A534" s="233"/>
      <c r="B534" s="234"/>
      <c r="C534" s="234"/>
      <c r="D534" s="234"/>
    </row>
    <row r="535" spans="1:4">
      <c r="A535" s="233"/>
      <c r="B535" s="234"/>
      <c r="C535" s="234"/>
      <c r="D535" s="234"/>
    </row>
    <row r="536" spans="1:4">
      <c r="A536" s="233"/>
      <c r="B536" s="234"/>
      <c r="C536" s="234"/>
      <c r="D536" s="234"/>
    </row>
    <row r="537" spans="1:4">
      <c r="A537" s="233"/>
      <c r="B537" s="234"/>
      <c r="C537" s="234"/>
      <c r="D537" s="234"/>
    </row>
    <row r="538" spans="1:4">
      <c r="A538" s="233"/>
      <c r="B538" s="234"/>
      <c r="C538" s="234"/>
      <c r="D538" s="234"/>
    </row>
    <row r="539" spans="1:4">
      <c r="A539" s="233"/>
      <c r="B539" s="234"/>
      <c r="C539" s="234"/>
      <c r="D539" s="234"/>
    </row>
    <row r="540" spans="1:4">
      <c r="A540" s="233"/>
      <c r="B540" s="234"/>
      <c r="C540" s="234"/>
      <c r="D540" s="234"/>
    </row>
    <row r="541" spans="1:4">
      <c r="A541" s="233"/>
      <c r="B541" s="234"/>
      <c r="C541" s="234"/>
      <c r="D541" s="234"/>
    </row>
    <row r="542" spans="1:4">
      <c r="A542" s="233"/>
      <c r="B542" s="234"/>
      <c r="C542" s="234"/>
      <c r="D542" s="234"/>
    </row>
    <row r="543" spans="1:4">
      <c r="A543" s="233"/>
      <c r="B543" s="234"/>
      <c r="C543" s="234"/>
      <c r="D543" s="234"/>
    </row>
    <row r="544" spans="1:4">
      <c r="A544" s="233"/>
      <c r="B544" s="234"/>
      <c r="C544" s="234"/>
      <c r="D544" s="234"/>
    </row>
    <row r="545" spans="1:4">
      <c r="A545" s="233"/>
      <c r="B545" s="234"/>
      <c r="C545" s="234"/>
      <c r="D545" s="234"/>
    </row>
    <row r="546" spans="1:4">
      <c r="A546" s="233"/>
      <c r="B546" s="234"/>
      <c r="C546" s="234"/>
      <c r="D546" s="234"/>
    </row>
    <row r="547" spans="1:4">
      <c r="A547" s="233"/>
      <c r="B547" s="234"/>
      <c r="C547" s="234"/>
      <c r="D547" s="234"/>
    </row>
    <row r="548" spans="1:4">
      <c r="A548" s="233"/>
      <c r="B548" s="234"/>
      <c r="C548" s="234"/>
      <c r="D548" s="234"/>
    </row>
    <row r="549" spans="1:4">
      <c r="A549" s="233"/>
      <c r="B549" s="234"/>
      <c r="C549" s="234"/>
      <c r="D549" s="234"/>
    </row>
    <row r="550" spans="1:4">
      <c r="A550" s="233"/>
      <c r="B550" s="234"/>
      <c r="C550" s="234"/>
      <c r="D550" s="234"/>
    </row>
    <row r="551" spans="1:4">
      <c r="A551" s="233"/>
      <c r="B551" s="234"/>
      <c r="C551" s="234"/>
      <c r="D551" s="234"/>
    </row>
    <row r="552" spans="1:4">
      <c r="A552" s="233"/>
      <c r="B552" s="234"/>
      <c r="C552" s="234"/>
      <c r="D552" s="234"/>
    </row>
    <row r="553" spans="1:4">
      <c r="A553" s="233"/>
      <c r="B553" s="234"/>
      <c r="C553" s="234"/>
      <c r="D553" s="234"/>
    </row>
    <row r="554" spans="1:4">
      <c r="A554" s="233"/>
      <c r="B554" s="234"/>
      <c r="C554" s="234"/>
      <c r="D554" s="234"/>
    </row>
    <row r="555" spans="1:4">
      <c r="A555" s="233"/>
      <c r="B555" s="234"/>
      <c r="C555" s="234"/>
      <c r="D555" s="234"/>
    </row>
    <row r="556" spans="1:4">
      <c r="A556" s="233"/>
      <c r="B556" s="234"/>
      <c r="C556" s="234"/>
      <c r="D556" s="234"/>
    </row>
    <row r="557" spans="1:4">
      <c r="A557" s="233"/>
      <c r="B557" s="234"/>
      <c r="C557" s="234"/>
      <c r="D557" s="234"/>
    </row>
    <row r="558" spans="1:4">
      <c r="A558" s="233"/>
      <c r="B558" s="234"/>
      <c r="C558" s="234"/>
      <c r="D558" s="234"/>
    </row>
    <row r="559" spans="1:4">
      <c r="A559" s="233"/>
      <c r="B559" s="234"/>
      <c r="C559" s="234"/>
      <c r="D559" s="234"/>
    </row>
    <row r="560" spans="1:4">
      <c r="A560" s="233"/>
      <c r="B560" s="234"/>
      <c r="C560" s="234"/>
      <c r="D560" s="234"/>
    </row>
    <row r="561" spans="1:4">
      <c r="A561" s="233"/>
      <c r="B561" s="234"/>
      <c r="C561" s="234"/>
      <c r="D561" s="234"/>
    </row>
    <row r="562" spans="1:4">
      <c r="A562" s="233"/>
      <c r="B562" s="234"/>
      <c r="C562" s="234"/>
      <c r="D562" s="234"/>
    </row>
    <row r="563" spans="1:4">
      <c r="A563" s="233"/>
      <c r="B563" s="234"/>
      <c r="C563" s="234"/>
      <c r="D563" s="234"/>
    </row>
    <row r="564" spans="1:4">
      <c r="A564" s="233"/>
      <c r="B564" s="234"/>
      <c r="C564" s="234"/>
      <c r="D564" s="234"/>
    </row>
    <row r="565" spans="1:4">
      <c r="A565" s="233"/>
      <c r="B565" s="234"/>
      <c r="C565" s="234"/>
      <c r="D565" s="234"/>
    </row>
    <row r="566" spans="1:4">
      <c r="A566" s="233"/>
      <c r="B566" s="234"/>
      <c r="C566" s="234"/>
      <c r="D566" s="234"/>
    </row>
    <row r="567" spans="1:4">
      <c r="A567" s="233"/>
      <c r="B567" s="234"/>
      <c r="C567" s="234"/>
      <c r="D567" s="234"/>
    </row>
    <row r="568" spans="1:4">
      <c r="A568" s="233"/>
      <c r="B568" s="234"/>
      <c r="C568" s="234"/>
      <c r="D568" s="234"/>
    </row>
    <row r="569" spans="1:4">
      <c r="A569" s="233"/>
      <c r="B569" s="234"/>
      <c r="C569" s="234"/>
      <c r="D569" s="234"/>
    </row>
    <row r="570" spans="1:4">
      <c r="A570" s="233"/>
      <c r="B570" s="234"/>
      <c r="C570" s="234"/>
      <c r="D570" s="234"/>
    </row>
    <row r="571" spans="1:4">
      <c r="A571" s="233"/>
      <c r="B571" s="234"/>
      <c r="C571" s="234"/>
      <c r="D571" s="234"/>
    </row>
    <row r="572" spans="1:4">
      <c r="A572" s="233"/>
      <c r="B572" s="234"/>
      <c r="C572" s="234"/>
      <c r="D572" s="234"/>
    </row>
    <row r="573" spans="1:4">
      <c r="A573" s="233"/>
      <c r="B573" s="234"/>
      <c r="C573" s="234"/>
      <c r="D573" s="234"/>
    </row>
    <row r="574" spans="1:4">
      <c r="A574" s="233"/>
      <c r="B574" s="234"/>
      <c r="C574" s="234"/>
      <c r="D574" s="234"/>
    </row>
    <row r="575" spans="1:4">
      <c r="A575" s="233"/>
      <c r="B575" s="234"/>
      <c r="C575" s="234"/>
      <c r="D575" s="234"/>
    </row>
    <row r="576" spans="1:4">
      <c r="A576" s="233"/>
      <c r="B576" s="234"/>
      <c r="C576" s="234"/>
      <c r="D576" s="234"/>
    </row>
    <row r="577" spans="1:4">
      <c r="A577" s="233"/>
      <c r="B577" s="234"/>
      <c r="C577" s="234"/>
      <c r="D577" s="234"/>
    </row>
    <row r="578" spans="1:4">
      <c r="A578" s="233"/>
      <c r="B578" s="234"/>
      <c r="C578" s="234"/>
      <c r="D578" s="234"/>
    </row>
    <row r="579" spans="1:4">
      <c r="A579" s="233"/>
      <c r="B579" s="234"/>
      <c r="C579" s="234"/>
      <c r="D579" s="234"/>
    </row>
    <row r="580" spans="1:4">
      <c r="A580" s="233"/>
      <c r="B580" s="234"/>
      <c r="C580" s="234"/>
      <c r="D580" s="234"/>
    </row>
    <row r="581" spans="1:4">
      <c r="A581" s="233"/>
      <c r="B581" s="234"/>
      <c r="C581" s="234"/>
      <c r="D581" s="234"/>
    </row>
    <row r="582" spans="1:4">
      <c r="A582" s="233"/>
      <c r="B582" s="234"/>
      <c r="C582" s="234"/>
      <c r="D582" s="234"/>
    </row>
    <row r="583" spans="1:4">
      <c r="A583" s="233"/>
      <c r="B583" s="234"/>
      <c r="C583" s="234"/>
      <c r="D583" s="234"/>
    </row>
    <row r="584" spans="1:4">
      <c r="A584" s="233"/>
      <c r="B584" s="234"/>
      <c r="C584" s="234"/>
      <c r="D584" s="234"/>
    </row>
    <row r="585" spans="1:4">
      <c r="A585" s="233"/>
      <c r="B585" s="234"/>
      <c r="C585" s="234"/>
      <c r="D585" s="234"/>
    </row>
    <row r="586" spans="1:4">
      <c r="A586" s="233"/>
      <c r="B586" s="234"/>
      <c r="C586" s="234"/>
      <c r="D586" s="234"/>
    </row>
    <row r="587" spans="1:4">
      <c r="A587" s="233"/>
      <c r="B587" s="234"/>
      <c r="C587" s="234"/>
      <c r="D587" s="234"/>
    </row>
    <row r="588" spans="1:4">
      <c r="A588" s="233"/>
      <c r="B588" s="234"/>
      <c r="C588" s="234"/>
      <c r="D588" s="234"/>
    </row>
    <row r="589" spans="1:4">
      <c r="A589" s="233"/>
      <c r="B589" s="234"/>
      <c r="C589" s="234"/>
      <c r="D589" s="234"/>
    </row>
    <row r="590" spans="1:4">
      <c r="A590" s="233"/>
      <c r="B590" s="234"/>
      <c r="C590" s="234"/>
      <c r="D590" s="234"/>
    </row>
    <row r="591" spans="1:4">
      <c r="A591" s="233"/>
      <c r="B591" s="234"/>
      <c r="C591" s="234"/>
      <c r="D591" s="234"/>
    </row>
    <row r="592" spans="1:4">
      <c r="A592" s="233"/>
      <c r="B592" s="234"/>
      <c r="C592" s="234"/>
      <c r="D592" s="234"/>
    </row>
    <row r="593" spans="1:4">
      <c r="A593" s="233"/>
      <c r="B593" s="234"/>
      <c r="C593" s="234"/>
      <c r="D593" s="234"/>
    </row>
    <row r="594" spans="1:4">
      <c r="A594" s="233"/>
      <c r="B594" s="234"/>
      <c r="C594" s="234"/>
      <c r="D594" s="234"/>
    </row>
    <row r="595" spans="1:4">
      <c r="A595" s="233"/>
      <c r="B595" s="234"/>
      <c r="C595" s="234"/>
      <c r="D595" s="234"/>
    </row>
    <row r="596" spans="1:4">
      <c r="A596" s="233"/>
      <c r="B596" s="234"/>
      <c r="C596" s="234"/>
      <c r="D596" s="234"/>
    </row>
    <row r="597" spans="1:4">
      <c r="A597" s="233"/>
      <c r="B597" s="234"/>
      <c r="C597" s="234"/>
      <c r="D597" s="234"/>
    </row>
    <row r="598" spans="1:4">
      <c r="A598" s="233"/>
      <c r="B598" s="234"/>
      <c r="C598" s="234"/>
      <c r="D598" s="234"/>
    </row>
    <row r="599" spans="1:4">
      <c r="A599" s="233"/>
      <c r="B599" s="234"/>
      <c r="C599" s="234"/>
      <c r="D599" s="234"/>
    </row>
    <row r="600" spans="1:4">
      <c r="A600" s="233"/>
      <c r="B600" s="234"/>
      <c r="C600" s="234"/>
      <c r="D600" s="234"/>
    </row>
    <row r="601" spans="1:4">
      <c r="A601" s="233"/>
      <c r="B601" s="234"/>
      <c r="C601" s="234"/>
      <c r="D601" s="234"/>
    </row>
    <row r="602" spans="1:4">
      <c r="A602" s="233"/>
      <c r="B602" s="234"/>
      <c r="C602" s="234"/>
      <c r="D602" s="234"/>
    </row>
    <row r="603" spans="1:4">
      <c r="A603" s="233"/>
      <c r="B603" s="234"/>
      <c r="C603" s="234"/>
      <c r="D603" s="234"/>
    </row>
    <row r="604" spans="1:4">
      <c r="A604" s="233"/>
      <c r="B604" s="234"/>
      <c r="C604" s="234"/>
      <c r="D604" s="234"/>
    </row>
    <row r="605" spans="1:4">
      <c r="A605" s="233"/>
      <c r="B605" s="234"/>
      <c r="C605" s="234"/>
      <c r="D605" s="234"/>
    </row>
    <row r="606" spans="1:4">
      <c r="A606" s="233"/>
      <c r="B606" s="234"/>
      <c r="C606" s="234"/>
      <c r="D606" s="234"/>
    </row>
    <row r="607" spans="1:4">
      <c r="A607" s="233"/>
      <c r="B607" s="234"/>
      <c r="C607" s="234"/>
      <c r="D607" s="234"/>
    </row>
    <row r="608" spans="1:4">
      <c r="A608" s="233"/>
      <c r="B608" s="234"/>
      <c r="C608" s="234"/>
      <c r="D608" s="234"/>
    </row>
    <row r="609" spans="1:4">
      <c r="A609" s="233"/>
      <c r="B609" s="234"/>
      <c r="C609" s="234"/>
      <c r="D609" s="234"/>
    </row>
    <row r="610" spans="1:4">
      <c r="A610" s="233"/>
      <c r="B610" s="234"/>
      <c r="C610" s="234"/>
      <c r="D610" s="234"/>
    </row>
    <row r="611" spans="1:4">
      <c r="A611" s="233"/>
      <c r="B611" s="234"/>
      <c r="C611" s="234"/>
      <c r="D611" s="234"/>
    </row>
    <row r="612" spans="1:4">
      <c r="A612" s="233"/>
      <c r="B612" s="234"/>
      <c r="C612" s="234"/>
      <c r="D612" s="234"/>
    </row>
    <row r="613" spans="1:4">
      <c r="A613" s="233"/>
      <c r="B613" s="234"/>
      <c r="C613" s="234"/>
      <c r="D613" s="234"/>
    </row>
    <row r="614" spans="1:4">
      <c r="A614" s="233"/>
      <c r="B614" s="234"/>
      <c r="C614" s="234"/>
      <c r="D614" s="234"/>
    </row>
    <row r="615" spans="1:4">
      <c r="A615" s="233"/>
      <c r="B615" s="234"/>
      <c r="C615" s="234"/>
      <c r="D615" s="234"/>
    </row>
    <row r="616" spans="1:4">
      <c r="A616" s="233"/>
      <c r="B616" s="234"/>
      <c r="C616" s="234"/>
      <c r="D616" s="234"/>
    </row>
    <row r="617" spans="1:4">
      <c r="A617" s="233"/>
      <c r="B617" s="234"/>
      <c r="C617" s="234"/>
      <c r="D617" s="234"/>
    </row>
    <row r="618" spans="1:4">
      <c r="A618" s="233"/>
      <c r="B618" s="234"/>
      <c r="C618" s="234"/>
      <c r="D618" s="234"/>
    </row>
    <row r="619" spans="1:4">
      <c r="A619" s="233"/>
      <c r="B619" s="234"/>
      <c r="C619" s="234"/>
      <c r="D619" s="234"/>
    </row>
    <row r="620" spans="1:4">
      <c r="A620" s="233"/>
      <c r="B620" s="234"/>
      <c r="C620" s="234"/>
      <c r="D620" s="234"/>
    </row>
    <row r="621" spans="1:4">
      <c r="A621" s="233"/>
      <c r="B621" s="234"/>
      <c r="C621" s="234"/>
      <c r="D621" s="234"/>
    </row>
    <row r="622" spans="1:4">
      <c r="A622" s="233"/>
      <c r="B622" s="234"/>
      <c r="C622" s="234"/>
      <c r="D622" s="234"/>
    </row>
    <row r="623" spans="1:4">
      <c r="A623" s="233"/>
      <c r="B623" s="234"/>
      <c r="C623" s="234"/>
      <c r="D623" s="234"/>
    </row>
    <row r="624" spans="1:4">
      <c r="A624" s="233"/>
      <c r="B624" s="234"/>
      <c r="C624" s="234"/>
      <c r="D624" s="234"/>
    </row>
    <row r="625" spans="1:4">
      <c r="A625" s="233"/>
      <c r="B625" s="234"/>
      <c r="C625" s="234"/>
      <c r="D625" s="234"/>
    </row>
    <row r="626" spans="1:4">
      <c r="A626" s="233"/>
      <c r="B626" s="234"/>
      <c r="C626" s="234"/>
      <c r="D626" s="234"/>
    </row>
    <row r="627" spans="1:4">
      <c r="A627" s="233"/>
      <c r="B627" s="234"/>
      <c r="C627" s="234"/>
      <c r="D627" s="234"/>
    </row>
    <row r="628" spans="1:4">
      <c r="A628" s="233"/>
      <c r="B628" s="234"/>
      <c r="C628" s="234"/>
      <c r="D628" s="234"/>
    </row>
    <row r="629" spans="1:4">
      <c r="A629" s="233"/>
      <c r="B629" s="234"/>
      <c r="C629" s="234"/>
      <c r="D629" s="234"/>
    </row>
    <row r="630" spans="1:4">
      <c r="A630" s="233"/>
      <c r="B630" s="234"/>
      <c r="C630" s="234"/>
      <c r="D630" s="234"/>
    </row>
    <row r="631" spans="1:4">
      <c r="A631" s="233"/>
      <c r="B631" s="234"/>
      <c r="C631" s="234"/>
      <c r="D631" s="234"/>
    </row>
    <row r="632" spans="1:4">
      <c r="A632" s="233"/>
      <c r="B632" s="234"/>
      <c r="C632" s="234"/>
      <c r="D632" s="234"/>
    </row>
    <row r="633" spans="1:4">
      <c r="A633" s="233"/>
      <c r="B633" s="234"/>
      <c r="C633" s="234"/>
      <c r="D633" s="234"/>
    </row>
    <row r="634" spans="1:4">
      <c r="A634" s="233"/>
      <c r="B634" s="234"/>
      <c r="C634" s="234"/>
      <c r="D634" s="234"/>
    </row>
    <row r="635" spans="1:4">
      <c r="A635" s="233"/>
      <c r="B635" s="234"/>
      <c r="C635" s="234"/>
      <c r="D635" s="234"/>
    </row>
    <row r="636" spans="1:4">
      <c r="A636" s="233"/>
      <c r="B636" s="234"/>
      <c r="C636" s="234"/>
      <c r="D636" s="234"/>
    </row>
    <row r="637" spans="1:4">
      <c r="A637" s="233"/>
      <c r="B637" s="234"/>
      <c r="C637" s="234"/>
      <c r="D637" s="234"/>
    </row>
    <row r="638" spans="1:4">
      <c r="A638" s="233"/>
      <c r="B638" s="234"/>
      <c r="C638" s="234"/>
      <c r="D638" s="234"/>
    </row>
    <row r="639" spans="1:4">
      <c r="A639" s="233"/>
      <c r="B639" s="234"/>
      <c r="C639" s="234"/>
      <c r="D639" s="234"/>
    </row>
    <row r="640" spans="1:4">
      <c r="A640" s="233"/>
      <c r="B640" s="234"/>
      <c r="C640" s="234"/>
      <c r="D640" s="234"/>
    </row>
    <row r="641" spans="1:4">
      <c r="A641" s="233"/>
      <c r="B641" s="234"/>
      <c r="C641" s="234"/>
      <c r="D641" s="234"/>
    </row>
    <row r="642" spans="1:4">
      <c r="A642" s="233"/>
      <c r="B642" s="234"/>
      <c r="C642" s="234"/>
      <c r="D642" s="234"/>
    </row>
    <row r="643" spans="1:4">
      <c r="A643" s="233"/>
      <c r="B643" s="234"/>
      <c r="C643" s="234"/>
      <c r="D643" s="234"/>
    </row>
    <row r="644" spans="1:4">
      <c r="A644" s="233"/>
      <c r="B644" s="234"/>
      <c r="C644" s="234"/>
      <c r="D644" s="234"/>
    </row>
    <row r="645" spans="1:4">
      <c r="A645" s="233"/>
      <c r="B645" s="234"/>
      <c r="C645" s="234"/>
      <c r="D645" s="234"/>
    </row>
    <row r="646" spans="1:4">
      <c r="A646" s="233"/>
      <c r="B646" s="234"/>
      <c r="C646" s="234"/>
      <c r="D646" s="234"/>
    </row>
    <row r="647" spans="1:4">
      <c r="A647" s="233"/>
      <c r="B647" s="234"/>
      <c r="C647" s="234"/>
      <c r="D647" s="234"/>
    </row>
    <row r="648" spans="1:4">
      <c r="A648" s="233"/>
      <c r="B648" s="234"/>
      <c r="C648" s="234"/>
      <c r="D648" s="234"/>
    </row>
    <row r="649" spans="1:4">
      <c r="A649" s="233"/>
      <c r="B649" s="234"/>
      <c r="C649" s="234"/>
      <c r="D649" s="234"/>
    </row>
    <row r="650" spans="1:4">
      <c r="A650" s="233"/>
      <c r="B650" s="234"/>
      <c r="C650" s="234"/>
      <c r="D650" s="234"/>
    </row>
    <row r="651" spans="1:4">
      <c r="A651" s="233"/>
      <c r="B651" s="234"/>
      <c r="C651" s="234"/>
      <c r="D651" s="234"/>
    </row>
    <row r="652" spans="1:4">
      <c r="A652" s="233"/>
      <c r="B652" s="234"/>
      <c r="C652" s="234"/>
      <c r="D652" s="234"/>
    </row>
    <row r="653" spans="1:4">
      <c r="A653" s="233"/>
      <c r="B653" s="234"/>
      <c r="C653" s="234"/>
      <c r="D653" s="234"/>
    </row>
    <row r="654" spans="1:4">
      <c r="A654" s="233"/>
      <c r="B654" s="234"/>
      <c r="C654" s="234"/>
      <c r="D654" s="234"/>
    </row>
    <row r="655" spans="1:4">
      <c r="A655" s="233"/>
      <c r="B655" s="234"/>
      <c r="C655" s="234"/>
      <c r="D655" s="234"/>
    </row>
    <row r="656" spans="1:4">
      <c r="A656" s="233"/>
      <c r="B656" s="234"/>
      <c r="C656" s="234"/>
      <c r="D656" s="234"/>
    </row>
    <row r="657" spans="1:4">
      <c r="A657" s="233"/>
      <c r="B657" s="234"/>
      <c r="C657" s="234"/>
      <c r="D657" s="234"/>
    </row>
    <row r="658" spans="1:4">
      <c r="A658" s="233"/>
      <c r="B658" s="234"/>
      <c r="C658" s="234"/>
      <c r="D658" s="234"/>
    </row>
    <row r="659" spans="1:4">
      <c r="A659" s="233"/>
      <c r="B659" s="234"/>
      <c r="C659" s="234"/>
      <c r="D659" s="234"/>
    </row>
    <row r="660" spans="1:4">
      <c r="A660" s="233"/>
      <c r="B660" s="234"/>
      <c r="C660" s="234"/>
      <c r="D660" s="234"/>
    </row>
    <row r="661" spans="1:4">
      <c r="A661" s="233"/>
      <c r="B661" s="234"/>
      <c r="C661" s="234"/>
      <c r="D661" s="234"/>
    </row>
    <row r="662" spans="1:4">
      <c r="A662" s="233"/>
      <c r="B662" s="234"/>
      <c r="C662" s="234"/>
      <c r="D662" s="234"/>
    </row>
    <row r="663" spans="1:4">
      <c r="A663" s="233"/>
      <c r="B663" s="234"/>
      <c r="C663" s="234"/>
      <c r="D663" s="234"/>
    </row>
    <row r="664" spans="1:4">
      <c r="A664" s="233"/>
      <c r="B664" s="234"/>
      <c r="C664" s="234"/>
      <c r="D664" s="234"/>
    </row>
    <row r="665" spans="1:4">
      <c r="A665" s="233"/>
      <c r="B665" s="234"/>
      <c r="C665" s="234"/>
      <c r="D665" s="234"/>
    </row>
    <row r="666" spans="1:4">
      <c r="A666" s="233"/>
      <c r="B666" s="234"/>
      <c r="C666" s="234"/>
      <c r="D666" s="234"/>
    </row>
    <row r="667" spans="1:4">
      <c r="A667" s="233"/>
      <c r="B667" s="234"/>
      <c r="C667" s="234"/>
      <c r="D667" s="234"/>
    </row>
    <row r="668" spans="1:4">
      <c r="A668" s="233"/>
      <c r="B668" s="234"/>
      <c r="C668" s="234"/>
      <c r="D668" s="234"/>
    </row>
    <row r="669" spans="1:4">
      <c r="A669" s="233"/>
      <c r="B669" s="234"/>
      <c r="C669" s="234"/>
      <c r="D669" s="234"/>
    </row>
    <row r="670" spans="1:4">
      <c r="A670" s="233"/>
      <c r="B670" s="234"/>
      <c r="C670" s="234"/>
      <c r="D670" s="234"/>
    </row>
    <row r="671" spans="1:4">
      <c r="A671" s="233"/>
      <c r="B671" s="234"/>
      <c r="C671" s="234"/>
      <c r="D671" s="234"/>
    </row>
    <row r="672" spans="1:4">
      <c r="A672" s="233"/>
      <c r="B672" s="234"/>
      <c r="C672" s="234"/>
      <c r="D672" s="234"/>
    </row>
    <row r="673" spans="1:4">
      <c r="A673" s="233"/>
      <c r="B673" s="234"/>
      <c r="C673" s="234"/>
      <c r="D673" s="234"/>
    </row>
    <row r="674" spans="1:4">
      <c r="A674" s="233"/>
      <c r="B674" s="234"/>
      <c r="C674" s="234"/>
      <c r="D674" s="234"/>
    </row>
    <row r="675" spans="1:4">
      <c r="A675" s="233"/>
      <c r="B675" s="234"/>
      <c r="C675" s="234"/>
      <c r="D675" s="234"/>
    </row>
    <row r="676" spans="1:4">
      <c r="A676" s="233"/>
      <c r="B676" s="234"/>
      <c r="C676" s="234"/>
      <c r="D676" s="234"/>
    </row>
    <row r="677" spans="1:4">
      <c r="A677" s="233"/>
      <c r="B677" s="234"/>
      <c r="C677" s="234"/>
      <c r="D677" s="234"/>
    </row>
    <row r="678" spans="1:4">
      <c r="A678" s="233"/>
      <c r="B678" s="234"/>
      <c r="C678" s="234"/>
      <c r="D678" s="234"/>
    </row>
    <row r="679" spans="1:4">
      <c r="A679" s="233"/>
      <c r="B679" s="234"/>
      <c r="C679" s="234"/>
      <c r="D679" s="234"/>
    </row>
    <row r="680" spans="1:4">
      <c r="A680" s="233"/>
      <c r="B680" s="234"/>
      <c r="C680" s="234"/>
      <c r="D680" s="234"/>
    </row>
    <row r="681" spans="1:4">
      <c r="A681" s="233"/>
      <c r="B681" s="234"/>
      <c r="C681" s="234"/>
      <c r="D681" s="234"/>
    </row>
    <row r="682" spans="1:4">
      <c r="A682" s="233"/>
      <c r="B682" s="234"/>
      <c r="C682" s="234"/>
      <c r="D682" s="234"/>
    </row>
    <row r="683" spans="1:4">
      <c r="A683" s="233"/>
      <c r="B683" s="234"/>
      <c r="C683" s="234"/>
      <c r="D683" s="234"/>
    </row>
    <row r="684" spans="1:4">
      <c r="A684" s="233"/>
      <c r="B684" s="234"/>
      <c r="C684" s="234"/>
      <c r="D684" s="234"/>
    </row>
    <row r="685" spans="1:4">
      <c r="A685" s="233"/>
      <c r="B685" s="234"/>
      <c r="C685" s="234"/>
      <c r="D685" s="234"/>
    </row>
    <row r="686" spans="1:4">
      <c r="A686" s="233"/>
      <c r="B686" s="234"/>
      <c r="C686" s="234"/>
      <c r="D686" s="234"/>
    </row>
    <row r="687" spans="1:4">
      <c r="A687" s="233"/>
      <c r="B687" s="234"/>
      <c r="C687" s="234"/>
      <c r="D687" s="234"/>
    </row>
    <row r="688" spans="1:4">
      <c r="A688" s="233"/>
      <c r="B688" s="234"/>
      <c r="C688" s="234"/>
      <c r="D688" s="234"/>
    </row>
    <row r="689" spans="1:4">
      <c r="A689" s="233"/>
      <c r="B689" s="234"/>
      <c r="C689" s="234"/>
      <c r="D689" s="234"/>
    </row>
    <row r="690" spans="1:4">
      <c r="A690" s="233"/>
      <c r="B690" s="234"/>
      <c r="C690" s="234"/>
      <c r="D690" s="234"/>
    </row>
    <row r="691" spans="1:4">
      <c r="A691" s="233"/>
      <c r="B691" s="234"/>
      <c r="C691" s="234"/>
      <c r="D691" s="234"/>
    </row>
    <row r="692" spans="1:4">
      <c r="A692" s="233"/>
      <c r="B692" s="234"/>
      <c r="C692" s="234"/>
      <c r="D692" s="234"/>
    </row>
    <row r="693" spans="1:4">
      <c r="A693" s="233"/>
      <c r="B693" s="234"/>
      <c r="C693" s="234"/>
      <c r="D693" s="234"/>
    </row>
    <row r="694" spans="1:4">
      <c r="A694" s="233"/>
      <c r="B694" s="234"/>
      <c r="C694" s="234"/>
      <c r="D694" s="234"/>
    </row>
    <row r="695" spans="1:4">
      <c r="A695" s="233"/>
      <c r="B695" s="234"/>
      <c r="C695" s="234"/>
      <c r="D695" s="234"/>
    </row>
    <row r="696" spans="1:4">
      <c r="A696" s="233"/>
      <c r="B696" s="234"/>
      <c r="C696" s="234"/>
      <c r="D696" s="234"/>
    </row>
    <row r="697" spans="1:4">
      <c r="A697" s="233"/>
      <c r="B697" s="234"/>
      <c r="C697" s="234"/>
      <c r="D697" s="234"/>
    </row>
    <row r="698" spans="1:4">
      <c r="A698" s="233"/>
      <c r="B698" s="234"/>
      <c r="C698" s="234"/>
      <c r="D698" s="234"/>
    </row>
    <row r="699" spans="1:4">
      <c r="A699" s="233"/>
      <c r="B699" s="234"/>
      <c r="C699" s="234"/>
      <c r="D699" s="234"/>
    </row>
    <row r="700" spans="1:4">
      <c r="A700" s="233"/>
      <c r="B700" s="234"/>
      <c r="C700" s="234"/>
      <c r="D700" s="234"/>
    </row>
    <row r="701" spans="1:4">
      <c r="A701" s="233"/>
      <c r="B701" s="234"/>
      <c r="C701" s="234"/>
      <c r="D701" s="234"/>
    </row>
    <row r="702" spans="1:4">
      <c r="A702" s="233"/>
      <c r="B702" s="234"/>
      <c r="C702" s="234"/>
      <c r="D702" s="234"/>
    </row>
    <row r="703" spans="1:4">
      <c r="A703" s="233"/>
      <c r="B703" s="234"/>
      <c r="C703" s="234"/>
      <c r="D703" s="234"/>
    </row>
    <row r="704" spans="1:4">
      <c r="A704" s="233"/>
      <c r="B704" s="234"/>
      <c r="C704" s="234"/>
      <c r="D704" s="234"/>
    </row>
    <row r="705" spans="1:4">
      <c r="A705" s="233"/>
      <c r="B705" s="234"/>
      <c r="C705" s="234"/>
      <c r="D705" s="234"/>
    </row>
    <row r="706" spans="1:4">
      <c r="A706" s="233"/>
      <c r="B706" s="234"/>
      <c r="C706" s="234"/>
      <c r="D706" s="234"/>
    </row>
    <row r="707" spans="1:4">
      <c r="A707" s="233"/>
      <c r="B707" s="234"/>
      <c r="C707" s="234"/>
      <c r="D707" s="234"/>
    </row>
    <row r="708" spans="1:4">
      <c r="A708" s="233"/>
      <c r="B708" s="234"/>
      <c r="C708" s="234"/>
      <c r="D708" s="234"/>
    </row>
    <row r="709" spans="1:4">
      <c r="A709" s="233"/>
      <c r="B709" s="234"/>
      <c r="C709" s="234"/>
      <c r="D709" s="234"/>
    </row>
    <row r="710" spans="1:4">
      <c r="A710" s="233"/>
      <c r="B710" s="234"/>
      <c r="C710" s="234"/>
      <c r="D710" s="234"/>
    </row>
    <row r="711" spans="1:4">
      <c r="A711" s="233"/>
      <c r="B711" s="234"/>
      <c r="C711" s="234"/>
      <c r="D711" s="234"/>
    </row>
    <row r="712" spans="1:4">
      <c r="A712" s="233"/>
      <c r="B712" s="234"/>
      <c r="C712" s="234"/>
      <c r="D712" s="234"/>
    </row>
    <row r="713" spans="1:4">
      <c r="A713" s="233"/>
      <c r="B713" s="234"/>
      <c r="C713" s="234"/>
      <c r="D713" s="234"/>
    </row>
    <row r="714" spans="1:4">
      <c r="A714" s="233"/>
      <c r="B714" s="234"/>
      <c r="C714" s="234"/>
      <c r="D714" s="234"/>
    </row>
    <row r="715" spans="1:4">
      <c r="A715" s="233"/>
      <c r="B715" s="234"/>
      <c r="C715" s="234"/>
      <c r="D715" s="234"/>
    </row>
    <row r="716" spans="1:4">
      <c r="A716" s="233"/>
      <c r="B716" s="234"/>
      <c r="C716" s="234"/>
      <c r="D716" s="234"/>
    </row>
    <row r="717" spans="1:4">
      <c r="A717" s="233"/>
      <c r="B717" s="234"/>
      <c r="C717" s="234"/>
      <c r="D717" s="234"/>
    </row>
    <row r="718" spans="1:4">
      <c r="A718" s="233"/>
      <c r="B718" s="234"/>
      <c r="C718" s="234"/>
      <c r="D718" s="234"/>
    </row>
    <row r="719" spans="1:4">
      <c r="A719" s="233"/>
      <c r="B719" s="234"/>
      <c r="C719" s="234"/>
      <c r="D719" s="234"/>
    </row>
    <row r="720" spans="1:4">
      <c r="A720" s="233"/>
      <c r="B720" s="234"/>
      <c r="C720" s="234"/>
      <c r="D720" s="234"/>
    </row>
    <row r="721" spans="1:4">
      <c r="A721" s="233"/>
      <c r="B721" s="234"/>
      <c r="C721" s="234"/>
      <c r="D721" s="234"/>
    </row>
    <row r="722" spans="1:4">
      <c r="A722" s="233"/>
      <c r="B722" s="234"/>
      <c r="C722" s="234"/>
      <c r="D722" s="234"/>
    </row>
    <row r="723" spans="1:4">
      <c r="A723" s="233"/>
      <c r="B723" s="234"/>
      <c r="C723" s="234"/>
      <c r="D723" s="234"/>
    </row>
    <row r="724" spans="1:4">
      <c r="A724" s="233"/>
      <c r="B724" s="234"/>
      <c r="C724" s="234"/>
      <c r="D724" s="234"/>
    </row>
    <row r="725" spans="1:4">
      <c r="A725" s="233"/>
      <c r="B725" s="234"/>
      <c r="C725" s="234"/>
      <c r="D725" s="234"/>
    </row>
    <row r="726" spans="1:4">
      <c r="A726" s="233"/>
      <c r="B726" s="234"/>
      <c r="C726" s="234"/>
      <c r="D726" s="234"/>
    </row>
    <row r="727" spans="1:4">
      <c r="A727" s="233"/>
      <c r="B727" s="234"/>
      <c r="C727" s="234"/>
      <c r="D727" s="234"/>
    </row>
    <row r="728" spans="1:4">
      <c r="A728" s="233"/>
      <c r="B728" s="234"/>
      <c r="C728" s="234"/>
      <c r="D728" s="234"/>
    </row>
    <row r="729" spans="1:4">
      <c r="A729" s="233"/>
      <c r="B729" s="234"/>
      <c r="C729" s="234"/>
      <c r="D729" s="234"/>
    </row>
    <row r="730" spans="1:4">
      <c r="A730" s="233"/>
      <c r="B730" s="234"/>
      <c r="C730" s="234"/>
      <c r="D730" s="234"/>
    </row>
    <row r="731" spans="1:4">
      <c r="A731" s="233"/>
      <c r="B731" s="234"/>
      <c r="C731" s="234"/>
      <c r="D731" s="234"/>
    </row>
    <row r="732" spans="1:4">
      <c r="A732" s="233"/>
      <c r="B732" s="234"/>
      <c r="C732" s="234"/>
      <c r="D732" s="234"/>
    </row>
    <row r="733" spans="1:4">
      <c r="A733" s="233"/>
      <c r="B733" s="234"/>
      <c r="C733" s="234"/>
      <c r="D733" s="234"/>
    </row>
    <row r="734" spans="1:4">
      <c r="A734" s="233"/>
      <c r="B734" s="234"/>
      <c r="C734" s="234"/>
      <c r="D734" s="234"/>
    </row>
    <row r="735" spans="1:4">
      <c r="A735" s="233"/>
      <c r="B735" s="234"/>
      <c r="C735" s="234"/>
      <c r="D735" s="234"/>
    </row>
    <row r="736" spans="1:4">
      <c r="A736" s="233"/>
      <c r="B736" s="234"/>
      <c r="C736" s="234"/>
      <c r="D736" s="234"/>
    </row>
    <row r="737" spans="1:4">
      <c r="A737" s="233"/>
      <c r="B737" s="234"/>
      <c r="C737" s="234"/>
      <c r="D737" s="234"/>
    </row>
    <row r="738" spans="1:4">
      <c r="A738" s="233"/>
      <c r="B738" s="234"/>
      <c r="C738" s="234"/>
      <c r="D738" s="234"/>
    </row>
    <row r="739" spans="1:4">
      <c r="A739" s="233"/>
      <c r="B739" s="234"/>
      <c r="C739" s="234"/>
      <c r="D739" s="234"/>
    </row>
    <row r="740" spans="1:4">
      <c r="A740" s="233"/>
      <c r="B740" s="234"/>
      <c r="C740" s="234"/>
      <c r="D740" s="234"/>
    </row>
    <row r="741" spans="1:4">
      <c r="A741" s="233"/>
      <c r="B741" s="234"/>
      <c r="C741" s="234"/>
      <c r="D741" s="234"/>
    </row>
    <row r="742" spans="1:4">
      <c r="A742" s="233"/>
      <c r="B742" s="234"/>
      <c r="C742" s="234"/>
      <c r="D742" s="234"/>
    </row>
    <row r="743" spans="1:4">
      <c r="A743" s="233"/>
      <c r="B743" s="234"/>
      <c r="C743" s="234"/>
      <c r="D743" s="234"/>
    </row>
    <row r="744" spans="1:4">
      <c r="A744" s="233"/>
      <c r="B744" s="234"/>
      <c r="C744" s="234"/>
      <c r="D744" s="234"/>
    </row>
    <row r="745" spans="1:4">
      <c r="A745" s="233"/>
      <c r="B745" s="234"/>
      <c r="C745" s="234"/>
      <c r="D745" s="234"/>
    </row>
    <row r="746" spans="1:4">
      <c r="A746" s="233"/>
      <c r="B746" s="234"/>
      <c r="C746" s="234"/>
      <c r="D746" s="234"/>
    </row>
    <row r="747" spans="1:4">
      <c r="A747" s="233"/>
      <c r="B747" s="234"/>
      <c r="C747" s="234"/>
      <c r="D747" s="234"/>
    </row>
    <row r="748" spans="1:4">
      <c r="A748" s="233"/>
      <c r="B748" s="234"/>
      <c r="C748" s="234"/>
      <c r="D748" s="234"/>
    </row>
    <row r="749" spans="1:4">
      <c r="A749" s="233"/>
      <c r="B749" s="234"/>
      <c r="C749" s="234"/>
      <c r="D749" s="234"/>
    </row>
    <row r="750" spans="1:4">
      <c r="A750" s="233"/>
      <c r="B750" s="234"/>
      <c r="C750" s="234"/>
      <c r="D750" s="234"/>
    </row>
    <row r="751" spans="1:4">
      <c r="A751" s="233"/>
      <c r="B751" s="234"/>
      <c r="C751" s="234"/>
      <c r="D751" s="234"/>
    </row>
    <row r="752" spans="1:4">
      <c r="A752" s="233"/>
      <c r="B752" s="234"/>
      <c r="C752" s="234"/>
      <c r="D752" s="234"/>
    </row>
    <row r="753" spans="1:4">
      <c r="A753" s="233"/>
      <c r="B753" s="234"/>
      <c r="C753" s="234"/>
      <c r="D753" s="234"/>
    </row>
    <row r="754" spans="1:4">
      <c r="A754" s="233"/>
      <c r="B754" s="234"/>
      <c r="C754" s="234"/>
      <c r="D754" s="234"/>
    </row>
    <row r="755" spans="1:4">
      <c r="A755" s="233"/>
      <c r="B755" s="234"/>
      <c r="C755" s="234"/>
      <c r="D755" s="234"/>
    </row>
    <row r="756" spans="1:4">
      <c r="A756" s="233"/>
      <c r="B756" s="234"/>
      <c r="C756" s="234"/>
      <c r="D756" s="234"/>
    </row>
    <row r="757" spans="1:4">
      <c r="A757" s="233"/>
      <c r="B757" s="234"/>
      <c r="C757" s="234"/>
      <c r="D757" s="234"/>
    </row>
    <row r="758" spans="1:4">
      <c r="A758" s="233"/>
      <c r="B758" s="234"/>
      <c r="C758" s="234"/>
      <c r="D758" s="234"/>
    </row>
    <row r="759" spans="1:4">
      <c r="A759" s="233"/>
      <c r="B759" s="234"/>
      <c r="C759" s="234"/>
      <c r="D759" s="234"/>
    </row>
    <row r="760" spans="1:4">
      <c r="A760" s="233"/>
      <c r="B760" s="234"/>
      <c r="C760" s="234"/>
      <c r="D760" s="234"/>
    </row>
    <row r="761" spans="1:4">
      <c r="A761" s="233"/>
      <c r="B761" s="234"/>
      <c r="C761" s="234"/>
      <c r="D761" s="234"/>
    </row>
    <row r="762" spans="1:4">
      <c r="A762" s="233"/>
      <c r="B762" s="234"/>
      <c r="C762" s="234"/>
      <c r="D762" s="234"/>
    </row>
    <row r="763" spans="1:4">
      <c r="A763" s="233"/>
      <c r="B763" s="234"/>
      <c r="C763" s="234"/>
      <c r="D763" s="234"/>
    </row>
    <row r="764" spans="1:4">
      <c r="A764" s="233"/>
      <c r="B764" s="234"/>
      <c r="C764" s="234"/>
      <c r="D764" s="234"/>
    </row>
    <row r="765" spans="1:4">
      <c r="A765" s="233"/>
      <c r="B765" s="234"/>
      <c r="C765" s="234"/>
      <c r="D765" s="234"/>
    </row>
    <row r="766" spans="1:4">
      <c r="A766" s="233"/>
      <c r="B766" s="234"/>
      <c r="C766" s="234"/>
      <c r="D766" s="234"/>
    </row>
    <row r="767" spans="1:4">
      <c r="A767" s="233"/>
      <c r="B767" s="234"/>
      <c r="C767" s="234"/>
      <c r="D767" s="234"/>
    </row>
    <row r="768" spans="1:4">
      <c r="A768" s="233"/>
      <c r="B768" s="234"/>
      <c r="C768" s="234"/>
      <c r="D768" s="234"/>
    </row>
    <row r="769" spans="1:4">
      <c r="A769" s="233"/>
      <c r="B769" s="234"/>
      <c r="C769" s="234"/>
      <c r="D769" s="234"/>
    </row>
    <row r="770" spans="1:4">
      <c r="A770" s="233"/>
      <c r="B770" s="234"/>
      <c r="C770" s="234"/>
      <c r="D770" s="234"/>
    </row>
    <row r="771" spans="1:4">
      <c r="A771" s="233"/>
      <c r="B771" s="234"/>
      <c r="C771" s="234"/>
      <c r="D771" s="234"/>
    </row>
    <row r="772" spans="1:4">
      <c r="A772" s="233"/>
      <c r="B772" s="234"/>
      <c r="C772" s="234"/>
      <c r="D772" s="234"/>
    </row>
    <row r="773" spans="1:4">
      <c r="A773" s="233"/>
      <c r="B773" s="234"/>
      <c r="C773" s="234"/>
      <c r="D773" s="234"/>
    </row>
    <row r="774" spans="1:4">
      <c r="A774" s="233"/>
      <c r="B774" s="234"/>
      <c r="C774" s="234"/>
      <c r="D774" s="234"/>
    </row>
    <row r="775" spans="1:4">
      <c r="A775" s="233"/>
      <c r="B775" s="234"/>
      <c r="C775" s="234"/>
      <c r="D775" s="234"/>
    </row>
    <row r="776" spans="1:4">
      <c r="A776" s="233"/>
      <c r="B776" s="234"/>
      <c r="C776" s="234"/>
      <c r="D776" s="234"/>
    </row>
    <row r="777" spans="1:4">
      <c r="A777" s="233"/>
      <c r="B777" s="234"/>
      <c r="C777" s="234"/>
      <c r="D777" s="234"/>
    </row>
    <row r="778" spans="1:4">
      <c r="A778" s="233"/>
      <c r="B778" s="234"/>
      <c r="C778" s="234"/>
      <c r="D778" s="234"/>
    </row>
    <row r="779" spans="1:4">
      <c r="A779" s="233"/>
      <c r="B779" s="234"/>
      <c r="C779" s="234"/>
      <c r="D779" s="234"/>
    </row>
    <row r="780" spans="1:4">
      <c r="A780" s="233"/>
      <c r="B780" s="234"/>
      <c r="C780" s="234"/>
      <c r="D780" s="234"/>
    </row>
    <row r="781" spans="1:4">
      <c r="A781" s="233"/>
      <c r="B781" s="234"/>
      <c r="C781" s="234"/>
      <c r="D781" s="234"/>
    </row>
    <row r="782" spans="1:4">
      <c r="A782" s="233"/>
      <c r="B782" s="234"/>
      <c r="C782" s="234"/>
      <c r="D782" s="234"/>
    </row>
    <row r="783" spans="1:4">
      <c r="A783" s="233"/>
      <c r="B783" s="234"/>
      <c r="C783" s="234"/>
      <c r="D783" s="234"/>
    </row>
    <row r="784" spans="1:4">
      <c r="A784" s="233"/>
      <c r="B784" s="234"/>
      <c r="C784" s="234"/>
      <c r="D784" s="234"/>
    </row>
    <row r="785" spans="1:4">
      <c r="A785" s="233"/>
      <c r="B785" s="234"/>
      <c r="C785" s="234"/>
      <c r="D785" s="234"/>
    </row>
    <row r="786" spans="1:4">
      <c r="A786" s="233"/>
      <c r="B786" s="234"/>
      <c r="C786" s="234"/>
      <c r="D786" s="234"/>
    </row>
    <row r="787" spans="1:4">
      <c r="A787" s="233"/>
      <c r="B787" s="234"/>
      <c r="C787" s="234"/>
      <c r="D787" s="234"/>
    </row>
    <row r="788" spans="1:4">
      <c r="A788" s="233"/>
      <c r="B788" s="234"/>
      <c r="C788" s="234"/>
      <c r="D788" s="234"/>
    </row>
    <row r="789" spans="1:4">
      <c r="A789" s="233"/>
      <c r="B789" s="234"/>
      <c r="C789" s="234"/>
      <c r="D789" s="234"/>
    </row>
    <row r="790" spans="1:4">
      <c r="A790" s="233"/>
      <c r="B790" s="234"/>
      <c r="C790" s="234"/>
      <c r="D790" s="234"/>
    </row>
    <row r="791" spans="1:4">
      <c r="A791" s="233"/>
      <c r="B791" s="234"/>
      <c r="C791" s="234"/>
      <c r="D791" s="234"/>
    </row>
    <row r="792" spans="1:4">
      <c r="A792" s="233"/>
      <c r="B792" s="234"/>
      <c r="C792" s="234"/>
      <c r="D792" s="234"/>
    </row>
    <row r="793" spans="1:4">
      <c r="A793" s="233"/>
      <c r="B793" s="234"/>
      <c r="C793" s="234"/>
      <c r="D793" s="234"/>
    </row>
    <row r="794" spans="1:4">
      <c r="A794" s="233"/>
      <c r="B794" s="234"/>
      <c r="C794" s="234"/>
      <c r="D794" s="234"/>
    </row>
    <row r="795" spans="1:4">
      <c r="A795" s="233"/>
      <c r="B795" s="234"/>
      <c r="C795" s="234"/>
      <c r="D795" s="234"/>
    </row>
    <row r="796" spans="1:4">
      <c r="A796" s="233"/>
      <c r="B796" s="234"/>
      <c r="C796" s="234"/>
      <c r="D796" s="234"/>
    </row>
    <row r="797" spans="1:4">
      <c r="A797" s="233"/>
      <c r="B797" s="234"/>
      <c r="C797" s="234"/>
      <c r="D797" s="234"/>
    </row>
    <row r="798" spans="1:4">
      <c r="A798" s="233"/>
      <c r="B798" s="234"/>
      <c r="C798" s="234"/>
      <c r="D798" s="234"/>
    </row>
    <row r="799" spans="1:4">
      <c r="A799" s="233"/>
      <c r="B799" s="234"/>
      <c r="C799" s="234"/>
      <c r="D799" s="234"/>
    </row>
    <row r="800" spans="1:4">
      <c r="A800" s="233"/>
      <c r="B800" s="234"/>
      <c r="C800" s="234"/>
      <c r="D800" s="234"/>
    </row>
    <row r="801" spans="1:4">
      <c r="A801" s="233"/>
      <c r="B801" s="234"/>
      <c r="C801" s="234"/>
      <c r="D801" s="234"/>
    </row>
    <row r="802" spans="1:4">
      <c r="A802" s="233"/>
      <c r="B802" s="234"/>
      <c r="C802" s="234"/>
      <c r="D802" s="234"/>
    </row>
    <row r="803" spans="1:4">
      <c r="A803" s="233"/>
      <c r="B803" s="234"/>
      <c r="C803" s="234"/>
      <c r="D803" s="234"/>
    </row>
    <row r="804" spans="1:4">
      <c r="A804" s="233"/>
      <c r="B804" s="234"/>
      <c r="C804" s="234"/>
      <c r="D804" s="234"/>
    </row>
    <row r="805" spans="1:4">
      <c r="A805" s="233"/>
      <c r="B805" s="234"/>
      <c r="C805" s="234"/>
      <c r="D805" s="234"/>
    </row>
    <row r="806" spans="1:4">
      <c r="A806" s="233"/>
      <c r="B806" s="234"/>
      <c r="C806" s="234"/>
      <c r="D806" s="234"/>
    </row>
    <row r="807" spans="1:4">
      <c r="A807" s="233"/>
      <c r="B807" s="234"/>
      <c r="C807" s="234"/>
      <c r="D807" s="234"/>
    </row>
    <row r="808" spans="1:4">
      <c r="A808" s="233"/>
      <c r="B808" s="234"/>
      <c r="C808" s="234"/>
      <c r="D808" s="234"/>
    </row>
    <row r="809" spans="1:4">
      <c r="A809" s="233"/>
      <c r="B809" s="234"/>
      <c r="C809" s="234"/>
      <c r="D809" s="234"/>
    </row>
    <row r="810" spans="1:4">
      <c r="A810" s="233"/>
      <c r="B810" s="234"/>
      <c r="C810" s="234"/>
      <c r="D810" s="234"/>
    </row>
    <row r="811" spans="1:4">
      <c r="A811" s="233"/>
      <c r="B811" s="234"/>
      <c r="C811" s="234"/>
      <c r="D811" s="234"/>
    </row>
    <row r="812" spans="1:4">
      <c r="A812" s="233"/>
      <c r="B812" s="234"/>
      <c r="C812" s="234"/>
      <c r="D812" s="234"/>
    </row>
    <row r="813" spans="1:4">
      <c r="A813" s="233"/>
      <c r="B813" s="234"/>
      <c r="C813" s="234"/>
      <c r="D813" s="234"/>
    </row>
    <row r="814" spans="1:4">
      <c r="A814" s="233"/>
      <c r="B814" s="234"/>
      <c r="C814" s="234"/>
      <c r="D814" s="234"/>
    </row>
    <row r="815" spans="1:4">
      <c r="A815" s="233"/>
      <c r="B815" s="234"/>
      <c r="C815" s="234"/>
      <c r="D815" s="234"/>
    </row>
    <row r="816" spans="1:4">
      <c r="A816" s="233"/>
      <c r="B816" s="234"/>
      <c r="C816" s="234"/>
      <c r="D816" s="234"/>
    </row>
    <row r="817" spans="1:4">
      <c r="A817" s="233"/>
      <c r="B817" s="234"/>
      <c r="C817" s="234"/>
      <c r="D817" s="234"/>
    </row>
    <row r="818" spans="1:4">
      <c r="A818" s="233"/>
      <c r="B818" s="234"/>
      <c r="C818" s="234"/>
      <c r="D818" s="234"/>
    </row>
    <row r="819" spans="1:4">
      <c r="A819" s="233"/>
      <c r="B819" s="234"/>
      <c r="C819" s="234"/>
      <c r="D819" s="234"/>
    </row>
    <row r="820" spans="1:4">
      <c r="A820" s="233"/>
      <c r="B820" s="234"/>
      <c r="C820" s="234"/>
      <c r="D820" s="234"/>
    </row>
    <row r="821" spans="1:4">
      <c r="A821" s="233"/>
      <c r="B821" s="234"/>
      <c r="C821" s="234"/>
      <c r="D821" s="234"/>
    </row>
    <row r="822" spans="1:4">
      <c r="A822" s="233"/>
      <c r="B822" s="234"/>
      <c r="C822" s="234"/>
      <c r="D822" s="234"/>
    </row>
    <row r="823" spans="1:4">
      <c r="A823" s="233"/>
      <c r="B823" s="234"/>
      <c r="C823" s="234"/>
      <c r="D823" s="234"/>
    </row>
    <row r="824" spans="1:4">
      <c r="A824" s="233"/>
      <c r="B824" s="234"/>
      <c r="C824" s="234"/>
      <c r="D824" s="234"/>
    </row>
    <row r="825" spans="1:4">
      <c r="A825" s="233"/>
      <c r="B825" s="234"/>
      <c r="C825" s="234"/>
      <c r="D825" s="234"/>
    </row>
    <row r="826" spans="1:4">
      <c r="A826" s="233"/>
      <c r="B826" s="234"/>
      <c r="C826" s="234"/>
      <c r="D826" s="234"/>
    </row>
    <row r="827" spans="1:4">
      <c r="A827" s="233"/>
      <c r="B827" s="234"/>
      <c r="C827" s="234"/>
      <c r="D827" s="234"/>
    </row>
    <row r="828" spans="1:4">
      <c r="A828" s="233"/>
      <c r="B828" s="234"/>
      <c r="C828" s="234"/>
      <c r="D828" s="234"/>
    </row>
    <row r="829" spans="1:4">
      <c r="A829" s="233"/>
      <c r="B829" s="234"/>
      <c r="C829" s="234"/>
      <c r="D829" s="234"/>
    </row>
    <row r="830" spans="1:4">
      <c r="A830" s="233"/>
      <c r="B830" s="234"/>
      <c r="C830" s="234"/>
      <c r="D830" s="234"/>
    </row>
    <row r="831" spans="1:4">
      <c r="A831" s="233"/>
      <c r="B831" s="234"/>
      <c r="C831" s="234"/>
      <c r="D831" s="234"/>
    </row>
    <row r="832" spans="1:4">
      <c r="A832" s="233"/>
      <c r="B832" s="234"/>
      <c r="C832" s="234"/>
      <c r="D832" s="234"/>
    </row>
    <row r="833" spans="1:4">
      <c r="A833" s="233"/>
      <c r="B833" s="234"/>
      <c r="C833" s="234"/>
      <c r="D833" s="234"/>
    </row>
    <row r="834" spans="1:4">
      <c r="A834" s="233"/>
      <c r="B834" s="234"/>
      <c r="C834" s="234"/>
      <c r="D834" s="234"/>
    </row>
    <row r="835" spans="1:4">
      <c r="A835" s="233"/>
      <c r="B835" s="234"/>
      <c r="C835" s="234"/>
      <c r="D835" s="234"/>
    </row>
    <row r="836" spans="1:4">
      <c r="A836" s="233"/>
      <c r="B836" s="234"/>
      <c r="C836" s="234"/>
      <c r="D836" s="234"/>
    </row>
    <row r="837" spans="1:4">
      <c r="A837" s="233"/>
      <c r="B837" s="234"/>
      <c r="C837" s="234"/>
      <c r="D837" s="234"/>
    </row>
    <row r="838" spans="1:4">
      <c r="A838" s="233"/>
      <c r="B838" s="234"/>
      <c r="C838" s="234"/>
      <c r="D838" s="234"/>
    </row>
    <row r="839" spans="1:4">
      <c r="A839" s="233"/>
      <c r="B839" s="234"/>
      <c r="C839" s="234"/>
      <c r="D839" s="234"/>
    </row>
    <row r="840" spans="1:4">
      <c r="A840" s="233"/>
      <c r="B840" s="234"/>
      <c r="C840" s="234"/>
      <c r="D840" s="234"/>
    </row>
    <row r="841" spans="1:4">
      <c r="A841" s="233"/>
      <c r="B841" s="234"/>
      <c r="C841" s="234"/>
      <c r="D841" s="234"/>
    </row>
    <row r="842" spans="1:4">
      <c r="A842" s="233"/>
      <c r="B842" s="234"/>
      <c r="C842" s="234"/>
      <c r="D842" s="234"/>
    </row>
    <row r="843" spans="1:4">
      <c r="A843" s="233"/>
      <c r="B843" s="234"/>
      <c r="C843" s="234"/>
      <c r="D843" s="234"/>
    </row>
    <row r="844" spans="1:4">
      <c r="A844" s="233"/>
      <c r="B844" s="234"/>
      <c r="C844" s="234"/>
      <c r="D844" s="234"/>
    </row>
    <row r="845" spans="1:4">
      <c r="A845" s="233"/>
      <c r="B845" s="234"/>
      <c r="C845" s="234"/>
      <c r="D845" s="234"/>
    </row>
    <row r="846" spans="1:4">
      <c r="A846" s="233"/>
      <c r="B846" s="234"/>
      <c r="C846" s="234"/>
      <c r="D846" s="234"/>
    </row>
    <row r="847" spans="1:4">
      <c r="A847" s="233"/>
      <c r="B847" s="234"/>
      <c r="C847" s="234"/>
      <c r="D847" s="234"/>
    </row>
    <row r="848" spans="1:4">
      <c r="A848" s="233"/>
      <c r="B848" s="234"/>
      <c r="C848" s="234"/>
      <c r="D848" s="234"/>
    </row>
    <row r="849" spans="1:4">
      <c r="A849" s="233"/>
      <c r="B849" s="234"/>
      <c r="C849" s="234"/>
      <c r="D849" s="234"/>
    </row>
    <row r="850" spans="1:4">
      <c r="A850" s="233"/>
      <c r="B850" s="234"/>
      <c r="C850" s="234"/>
      <c r="D850" s="234"/>
    </row>
    <row r="851" spans="1:4">
      <c r="A851" s="233"/>
      <c r="B851" s="234"/>
      <c r="C851" s="234"/>
      <c r="D851" s="234"/>
    </row>
    <row r="852" spans="1:4">
      <c r="A852" s="233"/>
      <c r="B852" s="234"/>
      <c r="C852" s="234"/>
      <c r="D852" s="234"/>
    </row>
    <row r="853" spans="1:4">
      <c r="A853" s="233"/>
      <c r="B853" s="234"/>
      <c r="C853" s="234"/>
      <c r="D853" s="234"/>
    </row>
    <row r="854" spans="1:4">
      <c r="A854" s="233"/>
      <c r="B854" s="234"/>
      <c r="C854" s="234"/>
      <c r="D854" s="234"/>
    </row>
    <row r="855" spans="1:4">
      <c r="A855" s="233"/>
      <c r="B855" s="234"/>
      <c r="C855" s="234"/>
      <c r="D855" s="234"/>
    </row>
    <row r="856" spans="1:4">
      <c r="A856" s="233"/>
      <c r="B856" s="234"/>
      <c r="C856" s="234"/>
      <c r="D856" s="234"/>
    </row>
    <row r="857" spans="1:4">
      <c r="A857" s="233"/>
      <c r="B857" s="234"/>
      <c r="C857" s="234"/>
      <c r="D857" s="234"/>
    </row>
    <row r="858" spans="1:4">
      <c r="A858" s="233"/>
      <c r="B858" s="234"/>
      <c r="C858" s="234"/>
      <c r="D858" s="234"/>
    </row>
    <row r="859" spans="1:4">
      <c r="A859" s="233"/>
      <c r="B859" s="234"/>
      <c r="C859" s="234"/>
      <c r="D859" s="234"/>
    </row>
    <row r="860" spans="1:4">
      <c r="A860" s="233"/>
      <c r="B860" s="234"/>
      <c r="C860" s="234"/>
      <c r="D860" s="234"/>
    </row>
    <row r="861" spans="1:4">
      <c r="A861" s="233"/>
      <c r="B861" s="234"/>
      <c r="C861" s="234"/>
      <c r="D861" s="234"/>
    </row>
    <row r="862" spans="1:4">
      <c r="A862" s="233"/>
      <c r="B862" s="234"/>
      <c r="C862" s="234"/>
      <c r="D862" s="234"/>
    </row>
    <row r="863" spans="1:4">
      <c r="A863" s="233"/>
      <c r="B863" s="234"/>
      <c r="C863" s="234"/>
      <c r="D863" s="234"/>
    </row>
    <row r="864" spans="1:4">
      <c r="A864" s="233"/>
      <c r="B864" s="234"/>
      <c r="C864" s="234"/>
      <c r="D864" s="234"/>
    </row>
    <row r="865" spans="1:4">
      <c r="A865" s="233"/>
      <c r="B865" s="234"/>
      <c r="C865" s="234"/>
      <c r="D865" s="234"/>
    </row>
    <row r="866" spans="1:4">
      <c r="A866" s="233"/>
      <c r="B866" s="234"/>
      <c r="C866" s="234"/>
      <c r="D866" s="234"/>
    </row>
    <row r="867" spans="1:4">
      <c r="A867" s="233"/>
      <c r="B867" s="234"/>
      <c r="C867" s="234"/>
      <c r="D867" s="234"/>
    </row>
    <row r="868" spans="1:4">
      <c r="A868" s="233"/>
      <c r="B868" s="234"/>
      <c r="C868" s="234"/>
      <c r="D868" s="234"/>
    </row>
    <row r="869" spans="1:4">
      <c r="A869" s="233"/>
      <c r="B869" s="234"/>
      <c r="C869" s="234"/>
      <c r="D869" s="234"/>
    </row>
    <row r="870" spans="1:4">
      <c r="A870" s="233"/>
      <c r="B870" s="234"/>
      <c r="C870" s="234"/>
      <c r="D870" s="234"/>
    </row>
    <row r="871" spans="1:4">
      <c r="A871" s="233"/>
      <c r="B871" s="234"/>
      <c r="C871" s="234"/>
      <c r="D871" s="234"/>
    </row>
    <row r="872" spans="1:4">
      <c r="A872" s="233"/>
      <c r="B872" s="234"/>
      <c r="C872" s="234"/>
      <c r="D872" s="234"/>
    </row>
    <row r="873" spans="1:4">
      <c r="A873" s="233"/>
      <c r="B873" s="234"/>
      <c r="C873" s="234"/>
      <c r="D873" s="234"/>
    </row>
    <row r="874" spans="1:4">
      <c r="A874" s="233"/>
      <c r="B874" s="234"/>
      <c r="C874" s="234"/>
      <c r="D874" s="234"/>
    </row>
    <row r="875" spans="1:4">
      <c r="A875" s="233"/>
      <c r="B875" s="234"/>
      <c r="C875" s="234"/>
      <c r="D875" s="234"/>
    </row>
    <row r="876" spans="1:4">
      <c r="A876" s="233"/>
      <c r="B876" s="234"/>
      <c r="C876" s="234"/>
      <c r="D876" s="234"/>
    </row>
    <row r="877" spans="1:4">
      <c r="A877" s="233"/>
      <c r="B877" s="234"/>
      <c r="C877" s="234"/>
      <c r="D877" s="234"/>
    </row>
    <row r="878" spans="1:4">
      <c r="A878" s="233"/>
      <c r="B878" s="234"/>
      <c r="C878" s="234"/>
      <c r="D878" s="234"/>
    </row>
    <row r="879" spans="1:4">
      <c r="A879" s="233"/>
      <c r="B879" s="234"/>
      <c r="C879" s="234"/>
      <c r="D879" s="234"/>
    </row>
    <row r="880" spans="1:4">
      <c r="A880" s="233"/>
      <c r="B880" s="234"/>
      <c r="C880" s="234"/>
      <c r="D880" s="234"/>
    </row>
    <row r="881" spans="1:4">
      <c r="A881" s="233"/>
      <c r="B881" s="234"/>
      <c r="C881" s="234"/>
      <c r="D881" s="234"/>
    </row>
    <row r="882" spans="1:4">
      <c r="A882" s="233"/>
      <c r="B882" s="234"/>
      <c r="C882" s="234"/>
      <c r="D882" s="234"/>
    </row>
    <row r="883" spans="1:4">
      <c r="A883" s="233"/>
      <c r="B883" s="234"/>
      <c r="C883" s="234"/>
      <c r="D883" s="234"/>
    </row>
    <row r="884" spans="1:4">
      <c r="A884" s="233"/>
      <c r="B884" s="234"/>
      <c r="C884" s="234"/>
      <c r="D884" s="234"/>
    </row>
    <row r="885" spans="1:4">
      <c r="A885" s="233"/>
      <c r="B885" s="234"/>
      <c r="C885" s="234"/>
      <c r="D885" s="234"/>
    </row>
    <row r="886" spans="1:4">
      <c r="A886" s="233"/>
      <c r="B886" s="234"/>
      <c r="C886" s="234"/>
      <c r="D886" s="234"/>
    </row>
    <row r="887" spans="1:4">
      <c r="A887" s="233"/>
      <c r="B887" s="234"/>
      <c r="C887" s="234"/>
      <c r="D887" s="234"/>
    </row>
    <row r="888" spans="1:4">
      <c r="A888" s="233"/>
      <c r="B888" s="234"/>
      <c r="C888" s="234"/>
      <c r="D888" s="234"/>
    </row>
    <row r="889" spans="1:4">
      <c r="A889" s="233"/>
      <c r="B889" s="234"/>
      <c r="C889" s="234"/>
      <c r="D889" s="234"/>
    </row>
    <row r="890" spans="1:4">
      <c r="A890" s="233"/>
      <c r="B890" s="234"/>
      <c r="C890" s="234"/>
      <c r="D890" s="234"/>
    </row>
    <row r="891" spans="1:4">
      <c r="A891" s="233"/>
      <c r="B891" s="234"/>
      <c r="C891" s="234"/>
      <c r="D891" s="234"/>
    </row>
    <row r="892" spans="1:4">
      <c r="A892" s="233"/>
      <c r="B892" s="234"/>
      <c r="C892" s="234"/>
      <c r="D892" s="234"/>
    </row>
    <row r="893" spans="1:4">
      <c r="A893" s="233"/>
      <c r="B893" s="234"/>
      <c r="C893" s="234"/>
      <c r="D893" s="234"/>
    </row>
    <row r="894" spans="1:4">
      <c r="A894" s="233"/>
      <c r="B894" s="234"/>
      <c r="C894" s="234"/>
      <c r="D894" s="234"/>
    </row>
    <row r="895" spans="1:4">
      <c r="A895" s="233"/>
      <c r="B895" s="234"/>
      <c r="C895" s="234"/>
      <c r="D895" s="234"/>
    </row>
    <row r="896" spans="1:4">
      <c r="A896" s="233"/>
      <c r="B896" s="234"/>
      <c r="C896" s="234"/>
      <c r="D896" s="234"/>
    </row>
    <row r="897" spans="1:4">
      <c r="A897" s="233"/>
      <c r="B897" s="234"/>
      <c r="C897" s="234"/>
      <c r="D897" s="234"/>
    </row>
    <row r="898" spans="1:4">
      <c r="A898" s="233"/>
      <c r="B898" s="234"/>
      <c r="C898" s="234"/>
      <c r="D898" s="234"/>
    </row>
    <row r="899" spans="1:4">
      <c r="A899" s="233"/>
      <c r="B899" s="234"/>
      <c r="C899" s="234"/>
      <c r="D899" s="234"/>
    </row>
    <row r="900" spans="1:4">
      <c r="A900" s="233"/>
      <c r="B900" s="234"/>
      <c r="C900" s="234"/>
      <c r="D900" s="234"/>
    </row>
    <row r="901" spans="1:4">
      <c r="A901" s="233"/>
      <c r="B901" s="234"/>
      <c r="C901" s="234"/>
      <c r="D901" s="234"/>
    </row>
    <row r="902" spans="1:4">
      <c r="A902" s="233"/>
      <c r="B902" s="234"/>
      <c r="C902" s="234"/>
      <c r="D902" s="234"/>
    </row>
    <row r="903" spans="1:4">
      <c r="A903" s="233"/>
      <c r="B903" s="234"/>
      <c r="C903" s="234"/>
      <c r="D903" s="234"/>
    </row>
    <row r="904" spans="1:4">
      <c r="A904" s="233"/>
      <c r="B904" s="234"/>
      <c r="C904" s="234"/>
      <c r="D904" s="234"/>
    </row>
    <row r="905" spans="1:4">
      <c r="A905" s="233"/>
      <c r="B905" s="234"/>
      <c r="C905" s="234"/>
      <c r="D905" s="234"/>
    </row>
    <row r="906" spans="1:4">
      <c r="A906" s="233"/>
      <c r="B906" s="234"/>
      <c r="C906" s="234"/>
      <c r="D906" s="234"/>
    </row>
    <row r="907" spans="1:4">
      <c r="A907" s="233"/>
      <c r="B907" s="234"/>
      <c r="C907" s="234"/>
      <c r="D907" s="234"/>
    </row>
    <row r="908" spans="1:4">
      <c r="A908" s="233"/>
      <c r="B908" s="234"/>
      <c r="C908" s="234"/>
      <c r="D908" s="234"/>
    </row>
    <row r="909" spans="1:4">
      <c r="A909" s="233"/>
      <c r="B909" s="234"/>
      <c r="C909" s="234"/>
      <c r="D909" s="234"/>
    </row>
    <row r="910" spans="1:4">
      <c r="A910" s="233"/>
      <c r="B910" s="234"/>
      <c r="C910" s="234"/>
      <c r="D910" s="234"/>
    </row>
    <row r="911" spans="1:4">
      <c r="A911" s="233"/>
      <c r="B911" s="234"/>
      <c r="C911" s="234"/>
      <c r="D911" s="234"/>
    </row>
    <row r="912" spans="1:4">
      <c r="A912" s="233"/>
      <c r="B912" s="234"/>
      <c r="C912" s="234"/>
      <c r="D912" s="234"/>
    </row>
    <row r="913" spans="1:4">
      <c r="A913" s="233"/>
      <c r="B913" s="234"/>
      <c r="C913" s="234"/>
      <c r="D913" s="234"/>
    </row>
    <row r="914" spans="1:4">
      <c r="A914" s="233"/>
      <c r="B914" s="234"/>
      <c r="C914" s="234"/>
      <c r="D914" s="234"/>
    </row>
    <row r="915" spans="1:4">
      <c r="A915" s="233"/>
      <c r="B915" s="234"/>
      <c r="C915" s="234"/>
      <c r="D915" s="234"/>
    </row>
    <row r="916" spans="1:4">
      <c r="A916" s="233"/>
      <c r="B916" s="234"/>
      <c r="C916" s="234"/>
      <c r="D916" s="234"/>
    </row>
    <row r="917" spans="1:4">
      <c r="A917" s="233"/>
      <c r="B917" s="234"/>
      <c r="C917" s="234"/>
      <c r="D917" s="234"/>
    </row>
    <row r="918" spans="1:4">
      <c r="A918" s="233"/>
      <c r="B918" s="234"/>
      <c r="C918" s="234"/>
      <c r="D918" s="234"/>
    </row>
    <row r="919" spans="1:4">
      <c r="A919" s="233"/>
      <c r="B919" s="234"/>
      <c r="C919" s="234"/>
      <c r="D919" s="234"/>
    </row>
    <row r="920" spans="1:4">
      <c r="A920" s="233"/>
      <c r="B920" s="234"/>
      <c r="C920" s="234"/>
      <c r="D920" s="234"/>
    </row>
    <row r="921" spans="1:4">
      <c r="A921" s="233"/>
      <c r="B921" s="234"/>
      <c r="C921" s="234"/>
      <c r="D921" s="234"/>
    </row>
    <row r="922" spans="1:4">
      <c r="A922" s="233"/>
      <c r="B922" s="234"/>
      <c r="C922" s="234"/>
      <c r="D922" s="234"/>
    </row>
    <row r="923" spans="1:4">
      <c r="A923" s="233"/>
      <c r="B923" s="234"/>
      <c r="C923" s="234"/>
      <c r="D923" s="234"/>
    </row>
    <row r="924" spans="1:4">
      <c r="A924" s="233"/>
      <c r="B924" s="234"/>
      <c r="C924" s="234"/>
      <c r="D924" s="234"/>
    </row>
    <row r="925" spans="1:4">
      <c r="A925" s="233"/>
      <c r="B925" s="234"/>
      <c r="C925" s="234"/>
      <c r="D925" s="234"/>
    </row>
    <row r="926" spans="1:4">
      <c r="A926" s="233"/>
      <c r="B926" s="234"/>
      <c r="C926" s="234"/>
      <c r="D926" s="234"/>
    </row>
  </sheetData>
  <mergeCells count="2">
    <mergeCell ref="O16:U16"/>
    <mergeCell ref="O17:U17"/>
  </mergeCells>
  <phoneticPr fontId="32" type="noConversion"/>
  <conditionalFormatting sqref="A927:D1192">
    <cfRule type="cellIs" dxfId="272" priority="3173" stopIfTrue="1" operator="equal">
      <formula>"S"</formula>
    </cfRule>
    <cfRule type="cellIs" dxfId="271" priority="3174" stopIfTrue="1" operator="equal">
      <formula>"G"</formula>
    </cfRule>
    <cfRule type="cellIs" dxfId="270" priority="3175" stopIfTrue="1" operator="equal">
      <formula>"W"</formula>
    </cfRule>
  </conditionalFormatting>
  <conditionalFormatting sqref="E1:N1204">
    <cfRule type="cellIs" dxfId="269" priority="1" stopIfTrue="1" operator="equal">
      <formula>"S"</formula>
    </cfRule>
    <cfRule type="cellIs" dxfId="268" priority="2" stopIfTrue="1" operator="equal">
      <formula>"G"</formula>
    </cfRule>
    <cfRule type="cellIs" dxfId="267" priority="3" stopIfTrue="1" operator="equal">
      <formula>"W"</formula>
    </cfRule>
    <cfRule type="cellIs" dxfId="266" priority="4" stopIfTrue="1" operator="equal">
      <formula>"C"</formula>
    </cfRule>
  </conditionalFormatting>
  <printOptions horizontalCentered="1"/>
  <pageMargins left="0.75" right="0.75" top="1" bottom="1" header="0.5" footer="0.5"/>
  <pageSetup paperSize="9" orientation="portrait"/>
  <headerFooter scaleWithDoc="0" alignWithMargins="0">
    <oddHeader>&amp;CDXCC With All Operators, All credits</oddHeader>
    <oddFooter>&amp;LLogbook : d:\my documents\ham\dx\all&amp;R22-04-11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345"/>
  <sheetViews>
    <sheetView showGridLines="0" topLeftCell="A249" workbookViewId="0">
      <selection activeCell="AD344" sqref="AD344"/>
    </sheetView>
  </sheetViews>
  <sheetFormatPr defaultColWidth="9.140625" defaultRowHeight="16.5"/>
  <cols>
    <col min="1" max="1" width="8.5703125" style="195" customWidth="1"/>
    <col min="2" max="2" width="29.7109375" style="195" customWidth="1"/>
    <col min="3" max="3" width="23.42578125" style="195" customWidth="1"/>
    <col min="4" max="4" width="4.5703125" style="195" customWidth="1"/>
    <col min="5" max="5" width="8.28515625" style="195" customWidth="1"/>
    <col min="6" max="6" width="6.28515625" style="195" customWidth="1"/>
    <col min="7" max="7" width="4.42578125" style="181" customWidth="1"/>
    <col min="8" max="16" width="4.5703125" style="181" customWidth="1"/>
    <col min="17" max="17" width="3.42578125" style="195" hidden="1" customWidth="1"/>
    <col min="18" max="19" width="3.7109375" style="195" hidden="1" customWidth="1"/>
    <col min="20" max="20" width="6.5703125" style="2" customWidth="1"/>
    <col min="21" max="21" width="5.42578125" style="2" customWidth="1"/>
    <col min="22" max="22" width="5.7109375" style="2" customWidth="1"/>
    <col min="23" max="23" width="5.42578125" style="2" customWidth="1"/>
    <col min="24" max="24" width="3.5703125" customWidth="1"/>
    <col min="25" max="32" width="4.42578125" customWidth="1"/>
    <col min="33" max="33" width="5.140625" customWidth="1"/>
  </cols>
  <sheetData>
    <row r="1" spans="1:23" s="193" customFormat="1">
      <c r="A1" s="142" t="s">
        <v>820</v>
      </c>
      <c r="B1" s="142" t="s">
        <v>1</v>
      </c>
      <c r="C1" s="142" t="s">
        <v>821</v>
      </c>
      <c r="D1" s="142" t="s">
        <v>218</v>
      </c>
      <c r="E1" s="142" t="s">
        <v>822</v>
      </c>
      <c r="F1" s="147" t="s">
        <v>3</v>
      </c>
      <c r="G1" s="142" t="s">
        <v>823</v>
      </c>
      <c r="H1" s="142" t="s">
        <v>824</v>
      </c>
      <c r="I1" s="142" t="s">
        <v>825</v>
      </c>
      <c r="J1" s="142" t="s">
        <v>826</v>
      </c>
      <c r="K1" s="142" t="s">
        <v>827</v>
      </c>
      <c r="L1" s="142" t="s">
        <v>828</v>
      </c>
      <c r="M1" s="142" t="s">
        <v>829</v>
      </c>
      <c r="N1" s="142" t="s">
        <v>830</v>
      </c>
      <c r="O1" s="142" t="s">
        <v>831</v>
      </c>
      <c r="P1" s="142" t="s">
        <v>832</v>
      </c>
      <c r="Q1" s="147" t="s">
        <v>23</v>
      </c>
      <c r="R1" s="147" t="s">
        <v>16</v>
      </c>
      <c r="S1" s="147" t="s">
        <v>833</v>
      </c>
      <c r="T1" s="3"/>
      <c r="U1" s="3"/>
      <c r="V1" s="3"/>
      <c r="W1" s="3"/>
    </row>
    <row r="2" spans="1:23">
      <c r="A2" s="9" t="s">
        <v>459</v>
      </c>
      <c r="B2" s="9" t="s">
        <v>460</v>
      </c>
      <c r="C2" s="9" t="s">
        <v>834</v>
      </c>
      <c r="D2" s="9" t="s">
        <v>835</v>
      </c>
      <c r="E2" s="9">
        <v>1</v>
      </c>
      <c r="F2" s="148">
        <v>1</v>
      </c>
      <c r="G2" s="149" t="str">
        <f>IF(Raw!E224=0,"",Raw!E224)</f>
        <v>C</v>
      </c>
      <c r="H2" s="149" t="str">
        <f>IF(Raw!F224=0,"",Raw!F224)</f>
        <v>C</v>
      </c>
      <c r="I2" s="149" t="str">
        <f>IF(Raw!G224=0,"",Raw!G224)</f>
        <v>C</v>
      </c>
      <c r="J2" s="149" t="str">
        <f>IF(Raw!H224=0,"",Raw!H224)</f>
        <v>C</v>
      </c>
      <c r="K2" s="149" t="str">
        <f>IF(Raw!I224=0,"",Raw!I224)</f>
        <v>C</v>
      </c>
      <c r="L2" s="149" t="str">
        <f>IF(Raw!J224=0,"",Raw!J224)</f>
        <v>C</v>
      </c>
      <c r="M2" s="149" t="str">
        <f>IF(Raw!K224=0,"",Raw!K224)</f>
        <v>G</v>
      </c>
      <c r="N2" s="149" t="str">
        <f>IF(Raw!L224=0,"",Raw!L224)</f>
        <v>C</v>
      </c>
      <c r="O2" s="149" t="str">
        <f>IF(Raw!M224=0,"",Raw!M224)</f>
        <v>C</v>
      </c>
      <c r="P2" s="149" t="str">
        <f>IF(Raw!N224=0,"",Raw!N224)</f>
        <v/>
      </c>
      <c r="Q2" s="148">
        <f>COUNTIF(G2:P2,"W")</f>
        <v>0</v>
      </c>
      <c r="R2" s="148">
        <f>COUNTIF(G2:P2,"C")+COUNTIF(G2:P2,"G")</f>
        <v>9</v>
      </c>
      <c r="S2" s="149">
        <f>R2+Q2</f>
        <v>9</v>
      </c>
    </row>
    <row r="3" spans="1:23">
      <c r="A3" s="9" t="s">
        <v>653</v>
      </c>
      <c r="B3" s="9" t="s">
        <v>654</v>
      </c>
      <c r="C3" s="9" t="s">
        <v>836</v>
      </c>
      <c r="D3" s="9" t="s">
        <v>835</v>
      </c>
      <c r="E3" s="9">
        <v>4</v>
      </c>
      <c r="F3" s="148">
        <v>4</v>
      </c>
      <c r="G3" s="149" t="str">
        <f>IF(Raw!E321=0,"",Raw!E321)</f>
        <v/>
      </c>
      <c r="H3" s="149" t="str">
        <f>IF(Raw!F321=0,"",Raw!F321)</f>
        <v>C</v>
      </c>
      <c r="I3" s="149" t="str">
        <f>IF(Raw!G321=0,"",Raw!G321)</f>
        <v>C</v>
      </c>
      <c r="J3" s="149" t="str">
        <f>IF(Raw!H321=0,"",Raw!H321)</f>
        <v>C</v>
      </c>
      <c r="K3" s="149" t="str">
        <f>IF(Raw!I321=0,"",Raw!I321)</f>
        <v>C</v>
      </c>
      <c r="L3" s="149" t="str">
        <f>IF(Raw!J321=0,"",Raw!J321)</f>
        <v>C</v>
      </c>
      <c r="M3" s="149" t="str">
        <f>IF(Raw!K321=0,"",Raw!K321)</f>
        <v>G</v>
      </c>
      <c r="N3" s="149" t="str">
        <f>IF(Raw!L321=0,"",Raw!L321)</f>
        <v>C</v>
      </c>
      <c r="O3" s="149" t="str">
        <f>IF(Raw!M321=0,"",Raw!M321)</f>
        <v>C</v>
      </c>
      <c r="P3" s="149" t="str">
        <f>IF(Raw!N321=0,"",Raw!N321)</f>
        <v/>
      </c>
      <c r="Q3" s="148">
        <f t="shared" ref="Q3:Q66" si="0">COUNTIF(G3:P3,"W")</f>
        <v>0</v>
      </c>
      <c r="R3" s="148">
        <f t="shared" ref="R3:R66" si="1">COUNTIF(G3:P3,"C")+COUNTIF(G3:P3,"G")</f>
        <v>8</v>
      </c>
      <c r="S3" s="149">
        <f t="shared" ref="S3:S66" si="2">R3+Q3</f>
        <v>8</v>
      </c>
    </row>
    <row r="4" spans="1:23">
      <c r="A4" s="9" t="s">
        <v>23</v>
      </c>
      <c r="B4" s="9" t="s">
        <v>731</v>
      </c>
      <c r="C4" s="9" t="s">
        <v>837</v>
      </c>
      <c r="D4" s="9" t="s">
        <v>835</v>
      </c>
      <c r="E4" s="9">
        <v>4</v>
      </c>
      <c r="F4" s="148">
        <v>7</v>
      </c>
      <c r="G4" s="149" t="str">
        <f>IF(Raw!E360=0,"",Raw!E360)</f>
        <v>C</v>
      </c>
      <c r="H4" s="149" t="str">
        <f>IF(Raw!F360=0,"",Raw!F360)</f>
        <v>G</v>
      </c>
      <c r="I4" s="149" t="str">
        <f>IF(Raw!G360=0,"",Raw!G360)</f>
        <v>C</v>
      </c>
      <c r="J4" s="149" t="str">
        <f>IF(Raw!H360=0,"",Raw!H360)</f>
        <v>C</v>
      </c>
      <c r="K4" s="149" t="str">
        <f>IF(Raw!I360=0,"",Raw!I360)</f>
        <v>C</v>
      </c>
      <c r="L4" s="149" t="str">
        <f>IF(Raw!J360=0,"",Raw!J360)</f>
        <v>C</v>
      </c>
      <c r="M4" s="149" t="str">
        <f>IF(Raw!K360=0,"",Raw!K360)</f>
        <v>C</v>
      </c>
      <c r="N4" s="149" t="str">
        <f>IF(Raw!L360=0,"",Raw!L360)</f>
        <v>C</v>
      </c>
      <c r="O4" s="149" t="str">
        <f>IF(Raw!M360=0,"",Raw!M360)</f>
        <v>C</v>
      </c>
      <c r="P4" s="149" t="str">
        <f>IF(Raw!N360=0,"",Raw!N360)</f>
        <v>C</v>
      </c>
      <c r="Q4" s="148">
        <f t="shared" si="0"/>
        <v>0</v>
      </c>
      <c r="R4" s="148">
        <f t="shared" si="1"/>
        <v>10</v>
      </c>
      <c r="S4" s="149">
        <f t="shared" si="2"/>
        <v>10</v>
      </c>
    </row>
    <row r="5" spans="1:23">
      <c r="A5" s="9" t="s">
        <v>66</v>
      </c>
      <c r="B5" s="9" t="s">
        <v>67</v>
      </c>
      <c r="C5" s="9" t="s">
        <v>838</v>
      </c>
      <c r="D5" s="9" t="s">
        <v>835</v>
      </c>
      <c r="E5" s="9">
        <v>5</v>
      </c>
      <c r="F5" s="148">
        <v>8</v>
      </c>
      <c r="G5" s="149" t="str">
        <f>IF(Raw!E27=0,"",Raw!E27)</f>
        <v/>
      </c>
      <c r="H5" s="149" t="str">
        <f>IF(Raw!F27=0,"",Raw!F27)</f>
        <v>C</v>
      </c>
      <c r="I5" s="149" t="str">
        <f>IF(Raw!G27=0,"",Raw!G27)</f>
        <v>C</v>
      </c>
      <c r="J5" s="149" t="str">
        <f>IF(Raw!H27=0,"",Raw!H27)</f>
        <v/>
      </c>
      <c r="K5" s="149" t="str">
        <f>IF(Raw!I27=0,"",Raw!I27)</f>
        <v>C</v>
      </c>
      <c r="L5" s="149" t="str">
        <f>IF(Raw!J27=0,"",Raw!J27)</f>
        <v/>
      </c>
      <c r="M5" s="149" t="str">
        <f>IF(Raw!K27=0,"",Raw!K27)</f>
        <v>C</v>
      </c>
      <c r="N5" s="149" t="str">
        <f>IF(Raw!L27=0,"",Raw!L27)</f>
        <v/>
      </c>
      <c r="O5" s="149" t="str">
        <f>IF(Raw!M27=0,"",Raw!M27)</f>
        <v>C</v>
      </c>
      <c r="P5" s="149" t="str">
        <f>IF(Raw!N27=0,"",Raw!N27)</f>
        <v/>
      </c>
      <c r="Q5" s="148">
        <f t="shared" si="0"/>
        <v>0</v>
      </c>
      <c r="R5" s="148">
        <f t="shared" si="1"/>
        <v>5</v>
      </c>
      <c r="S5" s="149">
        <f t="shared" si="2"/>
        <v>5</v>
      </c>
    </row>
    <row r="6" spans="1:23">
      <c r="A6" s="9" t="s">
        <v>226</v>
      </c>
      <c r="B6" s="9" t="s">
        <v>227</v>
      </c>
      <c r="C6" s="9" t="s">
        <v>839</v>
      </c>
      <c r="D6" s="9" t="s">
        <v>835</v>
      </c>
      <c r="E6" s="9">
        <v>5</v>
      </c>
      <c r="F6" s="148">
        <v>9</v>
      </c>
      <c r="G6" s="149" t="str">
        <f>IF(Raw!E107=0,"",Raw!E107)</f>
        <v/>
      </c>
      <c r="H6" s="149" t="str">
        <f>IF(Raw!F107=0,"",Raw!F107)</f>
        <v/>
      </c>
      <c r="I6" s="149" t="str">
        <f>IF(Raw!G107=0,"",Raw!G107)</f>
        <v/>
      </c>
      <c r="J6" s="149" t="str">
        <f>IF(Raw!H107=0,"",Raw!H107)</f>
        <v/>
      </c>
      <c r="K6" s="149" t="str">
        <f>IF(Raw!I107=0,"",Raw!I107)</f>
        <v/>
      </c>
      <c r="L6" s="149" t="str">
        <f>IF(Raw!J107=0,"",Raw!J107)</f>
        <v/>
      </c>
      <c r="M6" s="149" t="str">
        <f>IF(Raw!K107=0,"",Raw!K107)</f>
        <v>C</v>
      </c>
      <c r="N6" s="149" t="str">
        <f>IF(Raw!L107=0,"",Raw!L107)</f>
        <v/>
      </c>
      <c r="O6" s="149" t="str">
        <f>IF(Raw!M107=0,"",Raw!M107)</f>
        <v/>
      </c>
      <c r="P6" s="149" t="str">
        <f>IF(Raw!N107=0,"",Raw!N107)</f>
        <v/>
      </c>
      <c r="Q6" s="148">
        <f t="shared" si="0"/>
        <v>0</v>
      </c>
      <c r="R6" s="148">
        <f t="shared" si="1"/>
        <v>1</v>
      </c>
      <c r="S6" s="149">
        <f t="shared" si="2"/>
        <v>1</v>
      </c>
    </row>
    <row r="7" spans="1:23">
      <c r="A7" s="9" t="s">
        <v>228</v>
      </c>
      <c r="B7" s="9" t="s">
        <v>229</v>
      </c>
      <c r="C7" s="9" t="s">
        <v>840</v>
      </c>
      <c r="D7" s="9" t="s">
        <v>835</v>
      </c>
      <c r="E7" s="9">
        <v>5</v>
      </c>
      <c r="F7" s="148">
        <v>9</v>
      </c>
      <c r="G7" s="149" t="str">
        <f>IF(Raw!E108=0,"",Raw!E108)</f>
        <v/>
      </c>
      <c r="H7" s="149" t="str">
        <f>IF(Raw!F108=0,"",Raw!F108)</f>
        <v/>
      </c>
      <c r="I7" s="149" t="str">
        <f>IF(Raw!G108=0,"",Raw!G108)</f>
        <v/>
      </c>
      <c r="J7" s="149" t="str">
        <f>IF(Raw!H108=0,"",Raw!H108)</f>
        <v>C</v>
      </c>
      <c r="K7" s="149" t="str">
        <f>IF(Raw!I108=0,"",Raw!I108)</f>
        <v>C</v>
      </c>
      <c r="L7" s="149" t="str">
        <f>IF(Raw!J108=0,"",Raw!J108)</f>
        <v>C</v>
      </c>
      <c r="M7" s="149" t="str">
        <f>IF(Raw!K108=0,"",Raw!K108)</f>
        <v>C</v>
      </c>
      <c r="N7" s="149" t="str">
        <f>IF(Raw!L108=0,"",Raw!L108)</f>
        <v/>
      </c>
      <c r="O7" s="149" t="str">
        <f>IF(Raw!M108=0,"",Raw!M108)</f>
        <v/>
      </c>
      <c r="P7" s="149" t="str">
        <f>IF(Raw!N108=0,"",Raw!N108)</f>
        <v/>
      </c>
      <c r="Q7" s="148">
        <f t="shared" si="0"/>
        <v>0</v>
      </c>
      <c r="R7" s="148">
        <f t="shared" si="1"/>
        <v>4</v>
      </c>
      <c r="S7" s="149">
        <f t="shared" si="2"/>
        <v>4</v>
      </c>
    </row>
    <row r="8" spans="1:23">
      <c r="A8" s="9" t="s">
        <v>316</v>
      </c>
      <c r="B8" s="9" t="s">
        <v>317</v>
      </c>
      <c r="C8" s="9" t="s">
        <v>841</v>
      </c>
      <c r="D8" s="9" t="s">
        <v>835</v>
      </c>
      <c r="E8" s="9">
        <v>5</v>
      </c>
      <c r="F8" s="148">
        <v>9</v>
      </c>
      <c r="G8" s="149" t="str">
        <f>IF(Raw!E152=0,"",Raw!E152)</f>
        <v/>
      </c>
      <c r="H8" s="149" t="str">
        <f>IF(Raw!F152=0,"",Raw!F152)</f>
        <v/>
      </c>
      <c r="I8" s="149" t="str">
        <f>IF(Raw!G152=0,"",Raw!G152)</f>
        <v/>
      </c>
      <c r="J8" s="149" t="str">
        <f>IF(Raw!H152=0,"",Raw!H152)</f>
        <v/>
      </c>
      <c r="K8" s="149" t="str">
        <f>IF(Raw!I152=0,"",Raw!I152)</f>
        <v/>
      </c>
      <c r="L8" s="149" t="str">
        <f>IF(Raw!J152=0,"",Raw!J152)</f>
        <v>C</v>
      </c>
      <c r="M8" s="149" t="str">
        <f>IF(Raw!K152=0,"",Raw!K152)</f>
        <v/>
      </c>
      <c r="N8" s="149" t="str">
        <f>IF(Raw!L152=0,"",Raw!L152)</f>
        <v/>
      </c>
      <c r="O8" s="149" t="str">
        <f>IF(Raw!M152=0,"",Raw!M152)</f>
        <v/>
      </c>
      <c r="P8" s="149" t="str">
        <f>IF(Raw!N152=0,"",Raw!N152)</f>
        <v/>
      </c>
      <c r="Q8" s="148">
        <f t="shared" si="0"/>
        <v>0</v>
      </c>
      <c r="R8" s="148">
        <f t="shared" si="1"/>
        <v>1</v>
      </c>
      <c r="S8" s="149">
        <f t="shared" si="2"/>
        <v>1</v>
      </c>
    </row>
    <row r="9" spans="1:23">
      <c r="A9" s="9" t="s">
        <v>701</v>
      </c>
      <c r="B9" s="9" t="s">
        <v>702</v>
      </c>
      <c r="C9" s="9" t="s">
        <v>842</v>
      </c>
      <c r="D9" s="9" t="s">
        <v>835</v>
      </c>
      <c r="E9" s="9">
        <v>5</v>
      </c>
      <c r="F9" s="148">
        <v>11</v>
      </c>
      <c r="G9" s="149" t="str">
        <f>IF(Raw!E345=0,"",Raw!E345)</f>
        <v/>
      </c>
      <c r="H9" s="149" t="str">
        <f>IF(Raw!F345=0,"",Raw!F345)</f>
        <v/>
      </c>
      <c r="I9" s="149" t="str">
        <f>IF(Raw!G345=0,"",Raw!G345)</f>
        <v/>
      </c>
      <c r="J9" s="149" t="str">
        <f>IF(Raw!H345=0,"",Raw!H345)</f>
        <v/>
      </c>
      <c r="K9" s="149" t="str">
        <f>IF(Raw!I345=0,"",Raw!I345)</f>
        <v>W</v>
      </c>
      <c r="L9" s="149" t="str">
        <f>IF(Raw!J345=0,"",Raw!J345)</f>
        <v>W</v>
      </c>
      <c r="M9" s="149" t="str">
        <f>IF(Raw!K345=0,"",Raw!K345)</f>
        <v>C</v>
      </c>
      <c r="N9" s="149" t="str">
        <f>IF(Raw!L345=0,"",Raw!L345)</f>
        <v/>
      </c>
      <c r="O9" s="149" t="str">
        <f>IF(Raw!M345=0,"",Raw!M345)</f>
        <v/>
      </c>
      <c r="P9" s="149" t="str">
        <f>IF(Raw!N345=0,"",Raw!N345)</f>
        <v/>
      </c>
      <c r="Q9" s="148">
        <f t="shared" si="0"/>
        <v>2</v>
      </c>
      <c r="R9" s="148">
        <f t="shared" si="1"/>
        <v>1</v>
      </c>
      <c r="S9" s="149">
        <f t="shared" si="2"/>
        <v>3</v>
      </c>
    </row>
    <row r="10" spans="1:23">
      <c r="A10" s="9" t="s">
        <v>732</v>
      </c>
      <c r="B10" s="9" t="s">
        <v>733</v>
      </c>
      <c r="C10" s="9" t="s">
        <v>843</v>
      </c>
      <c r="D10" s="9" t="s">
        <v>835</v>
      </c>
      <c r="E10" s="9">
        <v>6</v>
      </c>
      <c r="F10" s="148">
        <v>10</v>
      </c>
      <c r="G10" s="149" t="str">
        <f>IF(Raw!E361=0,"",Raw!E361)</f>
        <v>C</v>
      </c>
      <c r="H10" s="149" t="str">
        <f>IF(Raw!F361=0,"",Raw!F361)</f>
        <v>C</v>
      </c>
      <c r="I10" s="149" t="str">
        <f>IF(Raw!G361=0,"",Raw!G361)</f>
        <v>G</v>
      </c>
      <c r="J10" s="149" t="str">
        <f>IF(Raw!H361=0,"",Raw!H361)</f>
        <v>C</v>
      </c>
      <c r="K10" s="149" t="str">
        <f>IF(Raw!I361=0,"",Raw!I361)</f>
        <v>C</v>
      </c>
      <c r="L10" s="149" t="str">
        <f>IF(Raw!J361=0,"",Raw!J361)</f>
        <v>C</v>
      </c>
      <c r="M10" s="149" t="str">
        <f>IF(Raw!K361=0,"",Raw!K361)</f>
        <v>C</v>
      </c>
      <c r="N10" s="149" t="str">
        <f>IF(Raw!L361=0,"",Raw!L361)</f>
        <v>C</v>
      </c>
      <c r="O10" s="149" t="str">
        <f>IF(Raw!M361=0,"",Raw!M361)</f>
        <v>C</v>
      </c>
      <c r="P10" s="149" t="str">
        <f>IF(Raw!N361=0,"",Raw!N361)</f>
        <v>C</v>
      </c>
      <c r="Q10" s="148">
        <f t="shared" si="0"/>
        <v>0</v>
      </c>
      <c r="R10" s="148">
        <f t="shared" si="1"/>
        <v>10</v>
      </c>
      <c r="S10" s="149">
        <f t="shared" si="2"/>
        <v>10</v>
      </c>
    </row>
    <row r="11" spans="1:23">
      <c r="A11" s="9" t="s">
        <v>734</v>
      </c>
      <c r="B11" s="9" t="s">
        <v>735</v>
      </c>
      <c r="C11" s="9" t="s">
        <v>844</v>
      </c>
      <c r="D11" s="9" t="s">
        <v>835</v>
      </c>
      <c r="E11" s="9">
        <v>6</v>
      </c>
      <c r="F11" s="148">
        <v>10</v>
      </c>
      <c r="G11" s="149" t="str">
        <f>IF(Raw!E362=0,"",Raw!E362)</f>
        <v/>
      </c>
      <c r="H11" s="149" t="str">
        <f>IF(Raw!F362=0,"",Raw!F362)</f>
        <v>C</v>
      </c>
      <c r="I11" s="149" t="str">
        <f>IF(Raw!G362=0,"",Raw!G362)</f>
        <v>C</v>
      </c>
      <c r="J11" s="149" t="str">
        <f>IF(Raw!H362=0,"",Raw!H362)</f>
        <v>G</v>
      </c>
      <c r="K11" s="149" t="str">
        <f>IF(Raw!I362=0,"",Raw!I362)</f>
        <v>C</v>
      </c>
      <c r="L11" s="149" t="str">
        <f>IF(Raw!J362=0,"",Raw!J362)</f>
        <v>C</v>
      </c>
      <c r="M11" s="149" t="str">
        <f>IF(Raw!K362=0,"",Raw!K362)</f>
        <v>C</v>
      </c>
      <c r="N11" s="149" t="str">
        <f>IF(Raw!L362=0,"",Raw!L362)</f>
        <v>C</v>
      </c>
      <c r="O11" s="149" t="str">
        <f>IF(Raw!M362=0,"",Raw!M362)</f>
        <v/>
      </c>
      <c r="P11" s="149" t="str">
        <f>IF(Raw!N362=0,"",Raw!N362)</f>
        <v/>
      </c>
      <c r="Q11" s="148">
        <f t="shared" si="0"/>
        <v>0</v>
      </c>
      <c r="R11" s="148">
        <f t="shared" si="1"/>
        <v>7</v>
      </c>
      <c r="S11" s="149">
        <f t="shared" si="2"/>
        <v>7</v>
      </c>
    </row>
    <row r="12" spans="1:23">
      <c r="A12" s="9" t="s">
        <v>310</v>
      </c>
      <c r="B12" s="9" t="s">
        <v>311</v>
      </c>
      <c r="C12" s="9" t="s">
        <v>845</v>
      </c>
      <c r="D12" s="9" t="s">
        <v>835</v>
      </c>
      <c r="E12" s="9">
        <v>7</v>
      </c>
      <c r="F12" s="148">
        <v>10</v>
      </c>
      <c r="G12" s="149" t="str">
        <f>IF(Raw!E149=0,"",Raw!E149)</f>
        <v/>
      </c>
      <c r="H12" s="149" t="str">
        <f>IF(Raw!F149=0,"",Raw!F149)</f>
        <v>C</v>
      </c>
      <c r="I12" s="149" t="str">
        <f>IF(Raw!G149=0,"",Raw!G149)</f>
        <v>C</v>
      </c>
      <c r="J12" s="149" t="str">
        <f>IF(Raw!H149=0,"",Raw!H149)</f>
        <v>C</v>
      </c>
      <c r="K12" s="149" t="str">
        <f>IF(Raw!I149=0,"",Raw!I149)</f>
        <v>C</v>
      </c>
      <c r="L12" s="149" t="str">
        <f>IF(Raw!J149=0,"",Raw!J149)</f>
        <v>C</v>
      </c>
      <c r="M12" s="149" t="str">
        <f>IF(Raw!K149=0,"",Raw!K149)</f>
        <v>C</v>
      </c>
      <c r="N12" s="149" t="str">
        <f>IF(Raw!L149=0,"",Raw!L149)</f>
        <v>C</v>
      </c>
      <c r="O12" s="149" t="str">
        <f>IF(Raw!M149=0,"",Raw!M149)</f>
        <v>C</v>
      </c>
      <c r="P12" s="149" t="str">
        <f>IF(Raw!N149=0,"",Raw!N149)</f>
        <v/>
      </c>
      <c r="Q12" s="148">
        <f t="shared" si="0"/>
        <v>0</v>
      </c>
      <c r="R12" s="148">
        <f t="shared" si="1"/>
        <v>8</v>
      </c>
      <c r="S12" s="149">
        <f t="shared" si="2"/>
        <v>8</v>
      </c>
    </row>
    <row r="13" spans="1:23">
      <c r="A13" s="9" t="s">
        <v>373</v>
      </c>
      <c r="B13" s="9" t="s">
        <v>846</v>
      </c>
      <c r="C13" s="9" t="s">
        <v>847</v>
      </c>
      <c r="D13" s="9" t="s">
        <v>835</v>
      </c>
      <c r="E13" s="9">
        <v>7</v>
      </c>
      <c r="F13" s="148">
        <v>11</v>
      </c>
      <c r="G13" s="149" t="str">
        <f>IF(Raw!E181=0,"",Raw!E181)</f>
        <v/>
      </c>
      <c r="H13" s="149" t="str">
        <f>IF(Raw!F181=0,"",Raw!F181)</f>
        <v/>
      </c>
      <c r="I13" s="149" t="str">
        <f>IF(Raw!G181=0,"",Raw!G181)</f>
        <v/>
      </c>
      <c r="J13" s="149" t="str">
        <f>IF(Raw!H181=0,"",Raw!H181)</f>
        <v/>
      </c>
      <c r="K13" s="149" t="str">
        <f>IF(Raw!I181=0,"",Raw!I181)</f>
        <v/>
      </c>
      <c r="L13" s="149" t="str">
        <f>IF(Raw!J181=0,"",Raw!J181)</f>
        <v/>
      </c>
      <c r="M13" s="149" t="str">
        <f>IF(Raw!K181=0,"",Raw!K181)</f>
        <v/>
      </c>
      <c r="N13" s="149" t="str">
        <f>IF(Raw!L181=0,"",Raw!L181)</f>
        <v/>
      </c>
      <c r="O13" s="149" t="str">
        <f>IF(Raw!M181=0,"",Raw!M181)</f>
        <v/>
      </c>
      <c r="P13" s="149" t="str">
        <f>IF(Raw!N181=0,"",Raw!N181)</f>
        <v/>
      </c>
      <c r="Q13" s="148">
        <f t="shared" si="0"/>
        <v>0</v>
      </c>
      <c r="R13" s="148">
        <f t="shared" si="1"/>
        <v>0</v>
      </c>
      <c r="S13" s="149">
        <f t="shared" si="2"/>
        <v>0</v>
      </c>
    </row>
    <row r="14" spans="1:23">
      <c r="A14" s="9" t="s">
        <v>383</v>
      </c>
      <c r="B14" s="9" t="s">
        <v>384</v>
      </c>
      <c r="C14" s="9" t="s">
        <v>848</v>
      </c>
      <c r="D14" s="9" t="s">
        <v>835</v>
      </c>
      <c r="E14" s="9">
        <v>7</v>
      </c>
      <c r="F14" s="148">
        <v>11</v>
      </c>
      <c r="G14" s="149" t="str">
        <f>IF(Raw!E186=0,"",Raw!E186)</f>
        <v/>
      </c>
      <c r="H14" s="149" t="str">
        <f>IF(Raw!F186=0,"",Raw!F186)</f>
        <v/>
      </c>
      <c r="I14" s="149" t="str">
        <f>IF(Raw!G186=0,"",Raw!G186)</f>
        <v>C</v>
      </c>
      <c r="J14" s="149" t="str">
        <f>IF(Raw!H186=0,"",Raw!H186)</f>
        <v/>
      </c>
      <c r="K14" s="149" t="str">
        <f>IF(Raw!I186=0,"",Raw!I186)</f>
        <v>C</v>
      </c>
      <c r="L14" s="149" t="str">
        <f>IF(Raw!J186=0,"",Raw!J186)</f>
        <v>C</v>
      </c>
      <c r="M14" s="149" t="str">
        <f>IF(Raw!K186=0,"",Raw!K186)</f>
        <v>C</v>
      </c>
      <c r="N14" s="149" t="str">
        <f>IF(Raw!L186=0,"",Raw!L186)</f>
        <v>C</v>
      </c>
      <c r="O14" s="149" t="str">
        <f>IF(Raw!M186=0,"",Raw!M186)</f>
        <v>C</v>
      </c>
      <c r="P14" s="149" t="str">
        <f>IF(Raw!N186=0,"",Raw!N186)</f>
        <v>C</v>
      </c>
      <c r="Q14" s="148">
        <f t="shared" si="0"/>
        <v>0</v>
      </c>
      <c r="R14" s="148">
        <f t="shared" si="1"/>
        <v>7</v>
      </c>
      <c r="S14" s="149">
        <f t="shared" si="2"/>
        <v>7</v>
      </c>
    </row>
    <row r="15" spans="1:23">
      <c r="A15" s="9" t="s">
        <v>385</v>
      </c>
      <c r="B15" s="9" t="s">
        <v>386</v>
      </c>
      <c r="C15" s="9" t="s">
        <v>849</v>
      </c>
      <c r="D15" s="9" t="s">
        <v>835</v>
      </c>
      <c r="E15" s="9">
        <v>7</v>
      </c>
      <c r="F15" s="148">
        <v>11</v>
      </c>
      <c r="G15" s="149" t="str">
        <f>IF(Raw!E187=0,"",Raw!E187)</f>
        <v/>
      </c>
      <c r="H15" s="149" t="str">
        <f>IF(Raw!F187=0,"",Raw!F187)</f>
        <v/>
      </c>
      <c r="I15" s="149" t="str">
        <f>IF(Raw!G187=0,"",Raw!G187)</f>
        <v>C</v>
      </c>
      <c r="J15" s="149" t="str">
        <f>IF(Raw!H187=0,"",Raw!H187)</f>
        <v>C</v>
      </c>
      <c r="K15" s="149" t="str">
        <f>IF(Raw!I187=0,"",Raw!I187)</f>
        <v>C</v>
      </c>
      <c r="L15" s="149" t="str">
        <f>IF(Raw!J187=0,"",Raw!J187)</f>
        <v/>
      </c>
      <c r="M15" s="149" t="str">
        <f>IF(Raw!K187=0,"",Raw!K187)</f>
        <v>C</v>
      </c>
      <c r="N15" s="149" t="str">
        <f>IF(Raw!L187=0,"",Raw!L187)</f>
        <v/>
      </c>
      <c r="O15" s="149" t="str">
        <f>IF(Raw!M187=0,"",Raw!M187)</f>
        <v>C</v>
      </c>
      <c r="P15" s="149" t="str">
        <f>IF(Raw!N187=0,"",Raw!N187)</f>
        <v>C</v>
      </c>
      <c r="Q15" s="148">
        <f t="shared" si="0"/>
        <v>0</v>
      </c>
      <c r="R15" s="148">
        <f t="shared" si="1"/>
        <v>6</v>
      </c>
      <c r="S15" s="149">
        <f t="shared" si="2"/>
        <v>6</v>
      </c>
    </row>
    <row r="16" spans="1:23">
      <c r="A16" s="9" t="s">
        <v>605</v>
      </c>
      <c r="B16" s="9" t="s">
        <v>606</v>
      </c>
      <c r="C16" s="9" t="s">
        <v>850</v>
      </c>
      <c r="D16" s="9" t="s">
        <v>835</v>
      </c>
      <c r="E16" s="9">
        <v>7</v>
      </c>
      <c r="F16" s="148">
        <v>11</v>
      </c>
      <c r="G16" s="149" t="str">
        <f>IF(Raw!E297=0,"",Raw!E297)</f>
        <v/>
      </c>
      <c r="H16" s="149" t="str">
        <f>IF(Raw!F297=0,"",Raw!F297)</f>
        <v/>
      </c>
      <c r="I16" s="149" t="str">
        <f>IF(Raw!G297=0,"",Raw!G297)</f>
        <v>C</v>
      </c>
      <c r="J16" s="149" t="str">
        <f>IF(Raw!H297=0,"",Raw!H297)</f>
        <v>C</v>
      </c>
      <c r="K16" s="149" t="str">
        <f>IF(Raw!I297=0,"",Raw!I297)</f>
        <v>C</v>
      </c>
      <c r="L16" s="149" t="str">
        <f>IF(Raw!J297=0,"",Raw!J297)</f>
        <v>W</v>
      </c>
      <c r="M16" s="149" t="str">
        <f>IF(Raw!K297=0,"",Raw!K297)</f>
        <v>C</v>
      </c>
      <c r="N16" s="149" t="str">
        <f>IF(Raw!L297=0,"",Raw!L297)</f>
        <v/>
      </c>
      <c r="O16" s="149" t="str">
        <f>IF(Raw!M297=0,"",Raw!M297)</f>
        <v>C</v>
      </c>
      <c r="P16" s="149" t="str">
        <f>IF(Raw!N297=0,"",Raw!N297)</f>
        <v>C</v>
      </c>
      <c r="Q16" s="148">
        <f t="shared" si="0"/>
        <v>1</v>
      </c>
      <c r="R16" s="148">
        <f t="shared" si="1"/>
        <v>6</v>
      </c>
      <c r="S16" s="149">
        <f t="shared" si="2"/>
        <v>7</v>
      </c>
    </row>
    <row r="17" spans="1:19">
      <c r="A17" s="9" t="s">
        <v>607</v>
      </c>
      <c r="B17" s="9" t="s">
        <v>608</v>
      </c>
      <c r="C17" s="9" t="s">
        <v>851</v>
      </c>
      <c r="D17" s="9" t="s">
        <v>835</v>
      </c>
      <c r="E17" s="9">
        <v>7</v>
      </c>
      <c r="F17" s="148">
        <v>11</v>
      </c>
      <c r="G17" s="149" t="str">
        <f>IF(Raw!E298=0,"",Raw!E298)</f>
        <v/>
      </c>
      <c r="H17" s="149" t="str">
        <f>IF(Raw!F298=0,"",Raw!F298)</f>
        <v>W</v>
      </c>
      <c r="I17" s="149" t="str">
        <f>IF(Raw!G298=0,"",Raw!G298)</f>
        <v>C</v>
      </c>
      <c r="J17" s="149" t="str">
        <f>IF(Raw!H298=0,"",Raw!H298)</f>
        <v>C</v>
      </c>
      <c r="K17" s="149" t="str">
        <f>IF(Raw!I298=0,"",Raw!I298)</f>
        <v>C</v>
      </c>
      <c r="L17" s="149" t="str">
        <f>IF(Raw!J298=0,"",Raw!J298)</f>
        <v>C</v>
      </c>
      <c r="M17" s="149" t="str">
        <f>IF(Raw!K298=0,"",Raw!K298)</f>
        <v>C</v>
      </c>
      <c r="N17" s="149" t="str">
        <f>IF(Raw!L298=0,"",Raw!L298)</f>
        <v>C</v>
      </c>
      <c r="O17" s="149" t="str">
        <f>IF(Raw!M298=0,"",Raw!M298)</f>
        <v>C</v>
      </c>
      <c r="P17" s="149" t="str">
        <f>IF(Raw!N298=0,"",Raw!N298)</f>
        <v>C</v>
      </c>
      <c r="Q17" s="148">
        <f t="shared" si="0"/>
        <v>1</v>
      </c>
      <c r="R17" s="148">
        <f t="shared" si="1"/>
        <v>8</v>
      </c>
      <c r="S17" s="149">
        <f t="shared" si="2"/>
        <v>9</v>
      </c>
    </row>
    <row r="18" spans="1:19">
      <c r="A18" s="9" t="s">
        <v>609</v>
      </c>
      <c r="B18" s="9" t="s">
        <v>610</v>
      </c>
      <c r="C18" s="9" t="s">
        <v>852</v>
      </c>
      <c r="D18" s="9" t="s">
        <v>835</v>
      </c>
      <c r="E18" s="9">
        <v>7</v>
      </c>
      <c r="F18" s="148">
        <v>12</v>
      </c>
      <c r="G18" s="149" t="str">
        <f>IF(Raw!E299=0,"",Raw!E299)</f>
        <v/>
      </c>
      <c r="H18" s="149" t="str">
        <f>IF(Raw!F299=0,"",Raw!F299)</f>
        <v/>
      </c>
      <c r="I18" s="149" t="str">
        <f>IF(Raw!G299=0,"",Raw!G299)</f>
        <v>C</v>
      </c>
      <c r="J18" s="149" t="str">
        <f>IF(Raw!H299=0,"",Raw!H299)</f>
        <v/>
      </c>
      <c r="K18" s="149" t="str">
        <f>IF(Raw!I299=0,"",Raw!I299)</f>
        <v/>
      </c>
      <c r="L18" s="149" t="str">
        <f>IF(Raw!J299=0,"",Raw!J299)</f>
        <v/>
      </c>
      <c r="M18" s="149" t="str">
        <f>IF(Raw!K299=0,"",Raw!K299)</f>
        <v/>
      </c>
      <c r="N18" s="149" t="str">
        <f>IF(Raw!L299=0,"",Raw!L299)</f>
        <v/>
      </c>
      <c r="O18" s="149" t="str">
        <f>IF(Raw!M299=0,"",Raw!M299)</f>
        <v/>
      </c>
      <c r="P18" s="149" t="str">
        <f>IF(Raw!N299=0,"",Raw!N299)</f>
        <v/>
      </c>
      <c r="Q18" s="148">
        <f t="shared" si="0"/>
        <v>0</v>
      </c>
      <c r="R18" s="148">
        <f t="shared" si="1"/>
        <v>1</v>
      </c>
      <c r="S18" s="149">
        <f t="shared" si="2"/>
        <v>1</v>
      </c>
    </row>
    <row r="19" spans="1:19">
      <c r="A19" s="9" t="s">
        <v>641</v>
      </c>
      <c r="B19" s="9" t="s">
        <v>642</v>
      </c>
      <c r="C19" s="9" t="s">
        <v>853</v>
      </c>
      <c r="D19" s="9" t="s">
        <v>835</v>
      </c>
      <c r="E19" s="9">
        <v>7</v>
      </c>
      <c r="F19" s="148">
        <v>11</v>
      </c>
      <c r="G19" s="149" t="str">
        <f>IF(Raw!E315=0,"",Raw!E315)</f>
        <v/>
      </c>
      <c r="H19" s="149" t="str">
        <f>IF(Raw!F315=0,"",Raw!F315)</f>
        <v/>
      </c>
      <c r="I19" s="149" t="str">
        <f>IF(Raw!G315=0,"",Raw!G315)</f>
        <v>C</v>
      </c>
      <c r="J19" s="149" t="str">
        <f>IF(Raw!H315=0,"",Raw!H315)</f>
        <v>C</v>
      </c>
      <c r="K19" s="149" t="str">
        <f>IF(Raw!I315=0,"",Raw!I315)</f>
        <v>C</v>
      </c>
      <c r="L19" s="149" t="str">
        <f>IF(Raw!J315=0,"",Raw!J315)</f>
        <v>C</v>
      </c>
      <c r="M19" s="149" t="str">
        <f>IF(Raw!K315=0,"",Raw!K315)</f>
        <v>C</v>
      </c>
      <c r="N19" s="149" t="str">
        <f>IF(Raw!L315=0,"",Raw!L315)</f>
        <v>C</v>
      </c>
      <c r="O19" s="149" t="str">
        <f>IF(Raw!M315=0,"",Raw!M315)</f>
        <v>C</v>
      </c>
      <c r="P19" s="149" t="str">
        <f>IF(Raw!N315=0,"",Raw!N315)</f>
        <v/>
      </c>
      <c r="Q19" s="148">
        <f t="shared" si="0"/>
        <v>0</v>
      </c>
      <c r="R19" s="148">
        <f t="shared" si="1"/>
        <v>7</v>
      </c>
      <c r="S19" s="149">
        <f t="shared" si="2"/>
        <v>7</v>
      </c>
    </row>
    <row r="20" spans="1:19">
      <c r="A20" s="9" t="s">
        <v>760</v>
      </c>
      <c r="B20" s="9" t="s">
        <v>761</v>
      </c>
      <c r="C20" s="9" t="s">
        <v>854</v>
      </c>
      <c r="D20" s="9" t="s">
        <v>835</v>
      </c>
      <c r="E20" s="9">
        <v>7</v>
      </c>
      <c r="F20" s="148">
        <v>11</v>
      </c>
      <c r="G20" s="149" t="str">
        <f>IF(Raw!E375=0,"",Raw!E375)</f>
        <v/>
      </c>
      <c r="H20" s="149" t="str">
        <f>IF(Raw!F375=0,"",Raw!F375)</f>
        <v/>
      </c>
      <c r="I20" s="149" t="str">
        <f>IF(Raw!G375=0,"",Raw!G375)</f>
        <v>W</v>
      </c>
      <c r="J20" s="149" t="str">
        <f>IF(Raw!H375=0,"",Raw!H375)</f>
        <v/>
      </c>
      <c r="K20" s="149" t="str">
        <f>IF(Raw!I375=0,"",Raw!I375)</f>
        <v>W</v>
      </c>
      <c r="L20" s="149" t="str">
        <f>IF(Raw!J375=0,"",Raw!J375)</f>
        <v>C</v>
      </c>
      <c r="M20" s="149" t="str">
        <f>IF(Raw!K375=0,"",Raw!K375)</f>
        <v>C</v>
      </c>
      <c r="N20" s="149" t="str">
        <f>IF(Raw!L375=0,"",Raw!L375)</f>
        <v/>
      </c>
      <c r="O20" s="149" t="str">
        <f>IF(Raw!M375=0,"",Raw!M375)</f>
        <v/>
      </c>
      <c r="P20" s="149" t="str">
        <f>IF(Raw!N375=0,"",Raw!N375)</f>
        <v/>
      </c>
      <c r="Q20" s="148">
        <f t="shared" si="0"/>
        <v>2</v>
      </c>
      <c r="R20" s="148">
        <f t="shared" si="1"/>
        <v>2</v>
      </c>
      <c r="S20" s="149">
        <f t="shared" si="2"/>
        <v>4</v>
      </c>
    </row>
    <row r="21" spans="1:19">
      <c r="A21" s="9" t="s">
        <v>764</v>
      </c>
      <c r="B21" s="9" t="s">
        <v>765</v>
      </c>
      <c r="C21" s="9" t="s">
        <v>855</v>
      </c>
      <c r="D21" s="9" t="s">
        <v>835</v>
      </c>
      <c r="E21" s="9">
        <v>7</v>
      </c>
      <c r="F21" s="148">
        <v>11</v>
      </c>
      <c r="G21" s="149" t="str">
        <f>IF(Raw!E377=0,"",Raw!E377)</f>
        <v/>
      </c>
      <c r="H21" s="149" t="str">
        <f>IF(Raw!F377=0,"",Raw!F377)</f>
        <v/>
      </c>
      <c r="I21" s="149" t="str">
        <f>IF(Raw!G377=0,"",Raw!G377)</f>
        <v>C</v>
      </c>
      <c r="J21" s="149" t="str">
        <f>IF(Raw!H377=0,"",Raw!H377)</f>
        <v>C</v>
      </c>
      <c r="K21" s="149" t="str">
        <f>IF(Raw!I377=0,"",Raw!I377)</f>
        <v>C</v>
      </c>
      <c r="L21" s="149" t="str">
        <f>IF(Raw!J377=0,"",Raw!J377)</f>
        <v>C</v>
      </c>
      <c r="M21" s="149" t="str">
        <f>IF(Raw!K377=0,"",Raw!K377)</f>
        <v>C</v>
      </c>
      <c r="N21" s="149" t="str">
        <f>IF(Raw!L377=0,"",Raw!L377)</f>
        <v/>
      </c>
      <c r="O21" s="149" t="str">
        <f>IF(Raw!M377=0,"",Raw!M377)</f>
        <v>C</v>
      </c>
      <c r="P21" s="149" t="str">
        <f>IF(Raw!N377=0,"",Raw!N377)</f>
        <v>C</v>
      </c>
      <c r="Q21" s="148">
        <f t="shared" si="0"/>
        <v>0</v>
      </c>
      <c r="R21" s="148">
        <f t="shared" si="1"/>
        <v>7</v>
      </c>
      <c r="S21" s="149">
        <f t="shared" si="2"/>
        <v>7</v>
      </c>
    </row>
    <row r="22" spans="1:19">
      <c r="A22" s="9" t="s">
        <v>100</v>
      </c>
      <c r="B22" s="9" t="s">
        <v>101</v>
      </c>
      <c r="C22" s="9" t="s">
        <v>856</v>
      </c>
      <c r="D22" s="9" t="s">
        <v>835</v>
      </c>
      <c r="E22" s="9">
        <v>8</v>
      </c>
      <c r="F22" s="148">
        <v>11</v>
      </c>
      <c r="G22" s="149" t="str">
        <f>IF(Raw!E44=0,"",Raw!E44)</f>
        <v/>
      </c>
      <c r="H22" s="149" t="str">
        <f>IF(Raw!F44=0,"",Raw!F44)</f>
        <v/>
      </c>
      <c r="I22" s="149" t="str">
        <f>IF(Raw!G44=0,"",Raw!G44)</f>
        <v>C</v>
      </c>
      <c r="J22" s="149" t="str">
        <f>IF(Raw!H44=0,"",Raw!H44)</f>
        <v>C</v>
      </c>
      <c r="K22" s="149" t="str">
        <f>IF(Raw!I44=0,"",Raw!I44)</f>
        <v>C</v>
      </c>
      <c r="L22" s="149" t="str">
        <f>IF(Raw!J44=0,"",Raw!J44)</f>
        <v>C</v>
      </c>
      <c r="M22" s="149" t="str">
        <f>IF(Raw!K44=0,"",Raw!K44)</f>
        <v>C</v>
      </c>
      <c r="N22" s="149" t="str">
        <f>IF(Raw!L44=0,"",Raw!L44)</f>
        <v>C</v>
      </c>
      <c r="O22" s="149" t="str">
        <f>IF(Raw!M44=0,"",Raw!M44)</f>
        <v>W</v>
      </c>
      <c r="P22" s="149" t="str">
        <f>IF(Raw!N44=0,"",Raw!N44)</f>
        <v/>
      </c>
      <c r="Q22" s="148">
        <f t="shared" si="0"/>
        <v>1</v>
      </c>
      <c r="R22" s="148">
        <f t="shared" si="1"/>
        <v>6</v>
      </c>
      <c r="S22" s="149">
        <f t="shared" si="2"/>
        <v>7</v>
      </c>
    </row>
    <row r="23" spans="1:19">
      <c r="A23" s="9" t="s">
        <v>114</v>
      </c>
      <c r="B23" s="9" t="s">
        <v>115</v>
      </c>
      <c r="C23" s="9" t="s">
        <v>857</v>
      </c>
      <c r="D23" s="9" t="s">
        <v>835</v>
      </c>
      <c r="E23" s="9">
        <v>8</v>
      </c>
      <c r="F23" s="148">
        <v>11</v>
      </c>
      <c r="G23" s="149" t="str">
        <f>IF(Raw!E51=0,"",Raw!E51)</f>
        <v/>
      </c>
      <c r="H23" s="149" t="str">
        <f>IF(Raw!F51=0,"",Raw!F51)</f>
        <v/>
      </c>
      <c r="I23" s="149" t="str">
        <f>IF(Raw!G51=0,"",Raw!G51)</f>
        <v/>
      </c>
      <c r="J23" s="149" t="str">
        <f>IF(Raw!H51=0,"",Raw!H51)</f>
        <v/>
      </c>
      <c r="K23" s="149" t="str">
        <f>IF(Raw!I51=0,"",Raw!I51)</f>
        <v>C</v>
      </c>
      <c r="L23" s="149" t="str">
        <f>IF(Raw!J51=0,"",Raw!J51)</f>
        <v>W</v>
      </c>
      <c r="M23" s="149" t="str">
        <f>IF(Raw!K51=0,"",Raw!K51)</f>
        <v>C</v>
      </c>
      <c r="N23" s="149" t="str">
        <f>IF(Raw!L51=0,"",Raw!L51)</f>
        <v/>
      </c>
      <c r="O23" s="149" t="str">
        <f>IF(Raw!M51=0,"",Raw!M51)</f>
        <v/>
      </c>
      <c r="P23" s="149" t="str">
        <f>IF(Raw!N51=0,"",Raw!N51)</f>
        <v/>
      </c>
      <c r="Q23" s="148">
        <f t="shared" si="0"/>
        <v>1</v>
      </c>
      <c r="R23" s="148">
        <f t="shared" si="1"/>
        <v>2</v>
      </c>
      <c r="S23" s="149">
        <f t="shared" si="2"/>
        <v>3</v>
      </c>
    </row>
    <row r="24" spans="1:19">
      <c r="A24" s="9" t="s">
        <v>190</v>
      </c>
      <c r="B24" s="9" t="s">
        <v>191</v>
      </c>
      <c r="C24" s="9" t="s">
        <v>858</v>
      </c>
      <c r="D24" s="9" t="s">
        <v>835</v>
      </c>
      <c r="E24" s="9">
        <v>8</v>
      </c>
      <c r="F24" s="148">
        <v>11</v>
      </c>
      <c r="G24" s="149" t="str">
        <f>IF(Raw!E89=0,"",Raw!E89)</f>
        <v/>
      </c>
      <c r="H24" s="149" t="str">
        <f>IF(Raw!F89=0,"",Raw!F89)</f>
        <v/>
      </c>
      <c r="I24" s="149" t="str">
        <f>IF(Raw!G89=0,"",Raw!G89)</f>
        <v/>
      </c>
      <c r="J24" s="149" t="str">
        <f>IF(Raw!H89=0,"",Raw!H89)</f>
        <v/>
      </c>
      <c r="K24" s="149" t="str">
        <f>IF(Raw!I89=0,"",Raw!I89)</f>
        <v>C</v>
      </c>
      <c r="L24" s="149" t="str">
        <f>IF(Raw!J89=0,"",Raw!J89)</f>
        <v/>
      </c>
      <c r="M24" s="149" t="str">
        <f>IF(Raw!K89=0,"",Raw!K89)</f>
        <v>C</v>
      </c>
      <c r="N24" s="149" t="str">
        <f>IF(Raw!L89=0,"",Raw!L89)</f>
        <v/>
      </c>
      <c r="O24" s="149" t="str">
        <f>IF(Raw!M89=0,"",Raw!M89)</f>
        <v>C</v>
      </c>
      <c r="P24" s="149" t="str">
        <f>IF(Raw!N89=0,"",Raw!N89)</f>
        <v/>
      </c>
      <c r="Q24" s="148">
        <f t="shared" si="0"/>
        <v>0</v>
      </c>
      <c r="R24" s="148">
        <f t="shared" si="1"/>
        <v>3</v>
      </c>
      <c r="S24" s="149">
        <f t="shared" si="2"/>
        <v>3</v>
      </c>
    </row>
    <row r="25" spans="1:19">
      <c r="A25" s="9" t="s">
        <v>208</v>
      </c>
      <c r="B25" s="9" t="s">
        <v>209</v>
      </c>
      <c r="C25" s="9" t="s">
        <v>859</v>
      </c>
      <c r="D25" s="9" t="s">
        <v>835</v>
      </c>
      <c r="E25" s="9">
        <v>8</v>
      </c>
      <c r="F25" s="148">
        <v>11</v>
      </c>
      <c r="G25" s="149" t="str">
        <f>IF(Raw!E98=0,"",Raw!E98)</f>
        <v/>
      </c>
      <c r="H25" s="149" t="str">
        <f>IF(Raw!F98=0,"",Raw!F98)</f>
        <v>W</v>
      </c>
      <c r="I25" s="149" t="str">
        <f>IF(Raw!G98=0,"",Raw!G98)</f>
        <v>W</v>
      </c>
      <c r="J25" s="149" t="str">
        <f>IF(Raw!H98=0,"",Raw!H98)</f>
        <v>W</v>
      </c>
      <c r="K25" s="149" t="str">
        <f>IF(Raw!I98=0,"",Raw!I98)</f>
        <v>C</v>
      </c>
      <c r="L25" s="149" t="str">
        <f>IF(Raw!J98=0,"",Raw!J98)</f>
        <v>C</v>
      </c>
      <c r="M25" s="149" t="str">
        <f>IF(Raw!K98=0,"",Raw!K98)</f>
        <v>C</v>
      </c>
      <c r="N25" s="149" t="str">
        <f>IF(Raw!L98=0,"",Raw!L98)</f>
        <v>C</v>
      </c>
      <c r="O25" s="149" t="str">
        <f>IF(Raw!M98=0,"",Raw!M98)</f>
        <v>C</v>
      </c>
      <c r="P25" s="149" t="str">
        <f>IF(Raw!N98=0,"",Raw!N98)</f>
        <v>C</v>
      </c>
      <c r="Q25" s="148">
        <f t="shared" si="0"/>
        <v>3</v>
      </c>
      <c r="R25" s="148">
        <f t="shared" si="1"/>
        <v>6</v>
      </c>
      <c r="S25" s="149">
        <f t="shared" si="2"/>
        <v>9</v>
      </c>
    </row>
    <row r="26" spans="1:19">
      <c r="A26" s="9" t="s">
        <v>290</v>
      </c>
      <c r="B26" s="9" t="s">
        <v>291</v>
      </c>
      <c r="C26" s="9" t="s">
        <v>860</v>
      </c>
      <c r="D26" s="9" t="s">
        <v>835</v>
      </c>
      <c r="E26" s="9">
        <v>8</v>
      </c>
      <c r="F26" s="148">
        <v>11</v>
      </c>
      <c r="G26" s="149" t="str">
        <f>IF(Raw!E139=0,"",Raw!E139)</f>
        <v/>
      </c>
      <c r="H26" s="149" t="str">
        <f>IF(Raw!F139=0,"",Raw!F139)</f>
        <v/>
      </c>
      <c r="I26" s="149" t="str">
        <f>IF(Raw!G139=0,"",Raw!G139)</f>
        <v>C</v>
      </c>
      <c r="J26" s="149" t="str">
        <f>IF(Raw!H139=0,"",Raw!H139)</f>
        <v/>
      </c>
      <c r="K26" s="149" t="str">
        <f>IF(Raw!I139=0,"",Raw!I139)</f>
        <v>C</v>
      </c>
      <c r="L26" s="149" t="str">
        <f>IF(Raw!J139=0,"",Raw!J139)</f>
        <v>W</v>
      </c>
      <c r="M26" s="149" t="str">
        <f>IF(Raw!K139=0,"",Raw!K139)</f>
        <v>C</v>
      </c>
      <c r="N26" s="149" t="str">
        <f>IF(Raw!L139=0,"",Raw!L139)</f>
        <v>C</v>
      </c>
      <c r="O26" s="149" t="str">
        <f>IF(Raw!M139=0,"",Raw!M139)</f>
        <v/>
      </c>
      <c r="P26" s="149" t="str">
        <f>IF(Raw!N139=0,"",Raw!N139)</f>
        <v/>
      </c>
      <c r="Q26" s="148">
        <f t="shared" si="0"/>
        <v>1</v>
      </c>
      <c r="R26" s="148">
        <f t="shared" si="1"/>
        <v>4</v>
      </c>
      <c r="S26" s="149">
        <f t="shared" si="2"/>
        <v>5</v>
      </c>
    </row>
    <row r="27" spans="1:19">
      <c r="A27" s="9" t="s">
        <v>298</v>
      </c>
      <c r="B27" s="9" t="s">
        <v>299</v>
      </c>
      <c r="C27" s="9" t="s">
        <v>861</v>
      </c>
      <c r="D27" s="9" t="s">
        <v>835</v>
      </c>
      <c r="E27" s="9">
        <v>8</v>
      </c>
      <c r="F27" s="148">
        <v>11</v>
      </c>
      <c r="G27" s="149" t="str">
        <f>IF(Raw!E143=0,"",Raw!E143)</f>
        <v/>
      </c>
      <c r="H27" s="149" t="str">
        <f>IF(Raw!F143=0,"",Raw!F143)</f>
        <v/>
      </c>
      <c r="I27" s="149" t="str">
        <f>IF(Raw!G143=0,"",Raw!G143)</f>
        <v>W</v>
      </c>
      <c r="J27" s="149" t="str">
        <f>IF(Raw!H143=0,"",Raw!H143)</f>
        <v/>
      </c>
      <c r="K27" s="149" t="str">
        <f>IF(Raw!I143=0,"",Raw!I143)</f>
        <v/>
      </c>
      <c r="L27" s="149" t="str">
        <f>IF(Raw!J143=0,"",Raw!J143)</f>
        <v/>
      </c>
      <c r="M27" s="149" t="str">
        <f>IF(Raw!K143=0,"",Raw!K143)</f>
        <v>W</v>
      </c>
      <c r="N27" s="149" t="str">
        <f>IF(Raw!L143=0,"",Raw!L143)</f>
        <v>W</v>
      </c>
      <c r="O27" s="149" t="str">
        <f>IF(Raw!M143=0,"",Raw!M143)</f>
        <v/>
      </c>
      <c r="P27" s="149" t="str">
        <f>IF(Raw!N143=0,"",Raw!N143)</f>
        <v/>
      </c>
      <c r="Q27" s="148">
        <f t="shared" si="0"/>
        <v>3</v>
      </c>
      <c r="R27" s="148">
        <f t="shared" si="1"/>
        <v>0</v>
      </c>
      <c r="S27" s="149">
        <f t="shared" si="2"/>
        <v>3</v>
      </c>
    </row>
    <row r="28" spans="1:19">
      <c r="A28" s="9" t="s">
        <v>304</v>
      </c>
      <c r="B28" s="9" t="s">
        <v>305</v>
      </c>
      <c r="C28" s="9" t="s">
        <v>862</v>
      </c>
      <c r="D28" s="9" t="s">
        <v>835</v>
      </c>
      <c r="E28" s="9">
        <v>8</v>
      </c>
      <c r="F28" s="148">
        <v>11</v>
      </c>
      <c r="G28" s="149" t="str">
        <f>IF(Raw!E146=0,"",Raw!E146)</f>
        <v/>
      </c>
      <c r="H28" s="149" t="str">
        <f>IF(Raw!F146=0,"",Raw!F146)</f>
        <v/>
      </c>
      <c r="I28" s="149" t="str">
        <f>IF(Raw!G146=0,"",Raw!G146)</f>
        <v>W</v>
      </c>
      <c r="J28" s="149" t="str">
        <f>IF(Raw!H146=0,"",Raw!H146)</f>
        <v/>
      </c>
      <c r="K28" s="149" t="str">
        <f>IF(Raw!I146=0,"",Raw!I146)</f>
        <v>C</v>
      </c>
      <c r="L28" s="149" t="str">
        <f>IF(Raw!J146=0,"",Raw!J146)</f>
        <v>W</v>
      </c>
      <c r="M28" s="149" t="str">
        <f>IF(Raw!K146=0,"",Raw!K146)</f>
        <v>C</v>
      </c>
      <c r="N28" s="149" t="str">
        <f>IF(Raw!L146=0,"",Raw!L146)</f>
        <v/>
      </c>
      <c r="O28" s="149" t="str">
        <f>IF(Raw!M146=0,"",Raw!M146)</f>
        <v>C</v>
      </c>
      <c r="P28" s="149" t="str">
        <f>IF(Raw!N146=0,"",Raw!N146)</f>
        <v/>
      </c>
      <c r="Q28" s="148">
        <f t="shared" si="0"/>
        <v>2</v>
      </c>
      <c r="R28" s="148">
        <f t="shared" si="1"/>
        <v>3</v>
      </c>
      <c r="S28" s="149">
        <f t="shared" si="2"/>
        <v>5</v>
      </c>
    </row>
    <row r="29" spans="1:19">
      <c r="A29" s="9" t="s">
        <v>322</v>
      </c>
      <c r="B29" s="9" t="s">
        <v>323</v>
      </c>
      <c r="C29" s="9" t="s">
        <v>863</v>
      </c>
      <c r="D29" s="9" t="s">
        <v>835</v>
      </c>
      <c r="E29" s="9">
        <v>8</v>
      </c>
      <c r="F29" s="148">
        <v>11</v>
      </c>
      <c r="G29" s="149" t="str">
        <f>IF(Raw!E155=0,"",Raw!E155)</f>
        <v/>
      </c>
      <c r="H29" s="149" t="str">
        <f>IF(Raw!F155=0,"",Raw!F155)</f>
        <v/>
      </c>
      <c r="I29" s="149" t="str">
        <f>IF(Raw!G155=0,"",Raw!G155)</f>
        <v/>
      </c>
      <c r="J29" s="149" t="str">
        <f>IF(Raw!H155=0,"",Raw!H155)</f>
        <v/>
      </c>
      <c r="K29" s="149" t="str">
        <f>IF(Raw!I155=0,"",Raw!I155)</f>
        <v>C</v>
      </c>
      <c r="L29" s="149" t="str">
        <f>IF(Raw!J155=0,"",Raw!J155)</f>
        <v>C</v>
      </c>
      <c r="M29" s="149" t="str">
        <f>IF(Raw!K155=0,"",Raw!K155)</f>
        <v>C</v>
      </c>
      <c r="N29" s="149" t="str">
        <f>IF(Raw!L155=0,"",Raw!L155)</f>
        <v>C</v>
      </c>
      <c r="O29" s="149" t="str">
        <f>IF(Raw!M155=0,"",Raw!M155)</f>
        <v>C</v>
      </c>
      <c r="P29" s="149" t="str">
        <f>IF(Raw!N155=0,"",Raw!N155)</f>
        <v/>
      </c>
      <c r="Q29" s="148">
        <f t="shared" si="0"/>
        <v>0</v>
      </c>
      <c r="R29" s="148">
        <f t="shared" si="1"/>
        <v>5</v>
      </c>
      <c r="S29" s="149">
        <f t="shared" si="2"/>
        <v>5</v>
      </c>
    </row>
    <row r="30" spans="1:19">
      <c r="A30" s="9" t="s">
        <v>367</v>
      </c>
      <c r="B30" s="9" t="s">
        <v>368</v>
      </c>
      <c r="C30" s="9" t="s">
        <v>864</v>
      </c>
      <c r="D30" s="9" t="s">
        <v>835</v>
      </c>
      <c r="E30" s="9">
        <v>8</v>
      </c>
      <c r="F30" s="148">
        <v>11</v>
      </c>
      <c r="G30" s="149" t="str">
        <f>IF(Raw!E178=0,"",Raw!E178)</f>
        <v/>
      </c>
      <c r="H30" s="149" t="str">
        <f>IF(Raw!F178=0,"",Raw!F178)</f>
        <v/>
      </c>
      <c r="I30" s="149" t="str">
        <f>IF(Raw!G178=0,"",Raw!G178)</f>
        <v/>
      </c>
      <c r="J30" s="149" t="str">
        <f>IF(Raw!H178=0,"",Raw!H178)</f>
        <v/>
      </c>
      <c r="K30" s="149" t="str">
        <f>IF(Raw!I178=0,"",Raw!I178)</f>
        <v>W</v>
      </c>
      <c r="L30" s="149" t="str">
        <f>IF(Raw!J178=0,"",Raw!J178)</f>
        <v>C</v>
      </c>
      <c r="M30" s="149" t="str">
        <f>IF(Raw!K178=0,"",Raw!K178)</f>
        <v>C</v>
      </c>
      <c r="N30" s="149" t="str">
        <f>IF(Raw!L178=0,"",Raw!L178)</f>
        <v/>
      </c>
      <c r="O30" s="149" t="str">
        <f>IF(Raw!M178=0,"",Raw!M178)</f>
        <v>C</v>
      </c>
      <c r="P30" s="149" t="str">
        <f>IF(Raw!N178=0,"",Raw!N178)</f>
        <v/>
      </c>
      <c r="Q30" s="148">
        <f t="shared" si="0"/>
        <v>1</v>
      </c>
      <c r="R30" s="148">
        <f t="shared" si="1"/>
        <v>3</v>
      </c>
      <c r="S30" s="149">
        <f t="shared" si="2"/>
        <v>4</v>
      </c>
    </row>
    <row r="31" spans="1:19">
      <c r="A31" s="9" t="s">
        <v>369</v>
      </c>
      <c r="B31" s="9" t="s">
        <v>370</v>
      </c>
      <c r="C31" s="9" t="s">
        <v>865</v>
      </c>
      <c r="D31" s="9" t="s">
        <v>835</v>
      </c>
      <c r="E31" s="9">
        <v>8</v>
      </c>
      <c r="F31" s="148">
        <v>11</v>
      </c>
      <c r="G31" s="149" t="str">
        <f>IF(Raw!E179=0,"",Raw!E179)</f>
        <v/>
      </c>
      <c r="H31" s="149" t="str">
        <f>IF(Raw!F179=0,"",Raw!F179)</f>
        <v/>
      </c>
      <c r="I31" s="149" t="str">
        <f>IF(Raw!G179=0,"",Raw!G179)</f>
        <v/>
      </c>
      <c r="J31" s="149" t="str">
        <f>IF(Raw!H179=0,"",Raw!H179)</f>
        <v>C</v>
      </c>
      <c r="K31" s="149" t="str">
        <f>IF(Raw!I179=0,"",Raw!I179)</f>
        <v>C</v>
      </c>
      <c r="L31" s="149" t="str">
        <f>IF(Raw!J179=0,"",Raw!J179)</f>
        <v>C</v>
      </c>
      <c r="M31" s="149" t="str">
        <f>IF(Raw!K179=0,"",Raw!K179)</f>
        <v>C</v>
      </c>
      <c r="N31" s="149" t="str">
        <f>IF(Raw!L179=0,"",Raw!L179)</f>
        <v/>
      </c>
      <c r="O31" s="149" t="str">
        <f>IF(Raw!M179=0,"",Raw!M179)</f>
        <v>C</v>
      </c>
      <c r="P31" s="149" t="str">
        <f>IF(Raw!N179=0,"",Raw!N179)</f>
        <v/>
      </c>
      <c r="Q31" s="148">
        <f t="shared" si="0"/>
        <v>0</v>
      </c>
      <c r="R31" s="148">
        <f t="shared" si="1"/>
        <v>5</v>
      </c>
      <c r="S31" s="149">
        <f t="shared" si="2"/>
        <v>5</v>
      </c>
    </row>
    <row r="32" spans="1:19">
      <c r="A32" s="9" t="s">
        <v>405</v>
      </c>
      <c r="B32" s="9" t="s">
        <v>406</v>
      </c>
      <c r="C32" s="9" t="s">
        <v>866</v>
      </c>
      <c r="D32" s="9" t="s">
        <v>835</v>
      </c>
      <c r="E32" s="9">
        <v>8</v>
      </c>
      <c r="F32" s="148">
        <v>11</v>
      </c>
      <c r="G32" s="149" t="str">
        <f>IF(Raw!E197=0,"",Raw!E197)</f>
        <v/>
      </c>
      <c r="H32" s="149" t="str">
        <f>IF(Raw!F197=0,"",Raw!F197)</f>
        <v/>
      </c>
      <c r="I32" s="149" t="str">
        <f>IF(Raw!G197=0,"",Raw!G197)</f>
        <v>C</v>
      </c>
      <c r="J32" s="149" t="str">
        <f>IF(Raw!H197=0,"",Raw!H197)</f>
        <v>C</v>
      </c>
      <c r="K32" s="149" t="str">
        <f>IF(Raw!I197=0,"",Raw!I197)</f>
        <v>C</v>
      </c>
      <c r="L32" s="149" t="str">
        <f>IF(Raw!J197=0,"",Raw!J197)</f>
        <v>C</v>
      </c>
      <c r="M32" s="149" t="str">
        <f>IF(Raw!K197=0,"",Raw!K197)</f>
        <v>C</v>
      </c>
      <c r="N32" s="149" t="str">
        <f>IF(Raw!L197=0,"",Raw!L197)</f>
        <v/>
      </c>
      <c r="O32" s="149" t="str">
        <f>IF(Raw!M197=0,"",Raw!M197)</f>
        <v/>
      </c>
      <c r="P32" s="149" t="str">
        <f>IF(Raw!N197=0,"",Raw!N197)</f>
        <v/>
      </c>
      <c r="Q32" s="148">
        <f t="shared" si="0"/>
        <v>0</v>
      </c>
      <c r="R32" s="148">
        <f t="shared" si="1"/>
        <v>5</v>
      </c>
      <c r="S32" s="149">
        <f t="shared" si="2"/>
        <v>5</v>
      </c>
    </row>
    <row r="33" spans="1:19">
      <c r="A33" s="9" t="s">
        <v>409</v>
      </c>
      <c r="B33" s="9" t="s">
        <v>410</v>
      </c>
      <c r="C33" s="9" t="s">
        <v>867</v>
      </c>
      <c r="D33" s="9" t="s">
        <v>835</v>
      </c>
      <c r="E33" s="9">
        <v>8</v>
      </c>
      <c r="F33" s="148">
        <v>11</v>
      </c>
      <c r="G33" s="149" t="str">
        <f>IF(Raw!E199=0,"",Raw!E199)</f>
        <v/>
      </c>
      <c r="H33" s="149" t="str">
        <f>IF(Raw!F199=0,"",Raw!F199)</f>
        <v/>
      </c>
      <c r="I33" s="149" t="str">
        <f>IF(Raw!G199=0,"",Raw!G199)</f>
        <v>C</v>
      </c>
      <c r="J33" s="149" t="str">
        <f>IF(Raw!H199=0,"",Raw!H199)</f>
        <v/>
      </c>
      <c r="K33" s="149" t="str">
        <f>IF(Raw!I199=0,"",Raw!I199)</f>
        <v>C</v>
      </c>
      <c r="L33" s="149" t="str">
        <f>IF(Raw!J199=0,"",Raw!J199)</f>
        <v/>
      </c>
      <c r="M33" s="149" t="str">
        <f>IF(Raw!K199=0,"",Raw!K199)</f>
        <v>C</v>
      </c>
      <c r="N33" s="149" t="str">
        <f>IF(Raw!L199=0,"",Raw!L199)</f>
        <v/>
      </c>
      <c r="O33" s="149" t="str">
        <f>IF(Raw!M199=0,"",Raw!M199)</f>
        <v/>
      </c>
      <c r="P33" s="149" t="str">
        <f>IF(Raw!N199=0,"",Raw!N199)</f>
        <v/>
      </c>
      <c r="Q33" s="148">
        <f t="shared" si="0"/>
        <v>0</v>
      </c>
      <c r="R33" s="148">
        <f t="shared" si="1"/>
        <v>3</v>
      </c>
      <c r="S33" s="149">
        <f t="shared" si="2"/>
        <v>3</v>
      </c>
    </row>
    <row r="34" spans="1:19">
      <c r="A34" s="9" t="s">
        <v>411</v>
      </c>
      <c r="B34" s="9" t="s">
        <v>412</v>
      </c>
      <c r="C34" s="9" t="s">
        <v>868</v>
      </c>
      <c r="D34" s="9" t="s">
        <v>835</v>
      </c>
      <c r="E34" s="9">
        <v>8</v>
      </c>
      <c r="F34" s="148">
        <v>11</v>
      </c>
      <c r="G34" s="149" t="str">
        <f>IF(Raw!E200=0,"",Raw!E200)</f>
        <v/>
      </c>
      <c r="H34" s="149" t="str">
        <f>IF(Raw!F200=0,"",Raw!F200)</f>
        <v/>
      </c>
      <c r="I34" s="149" t="str">
        <f>IF(Raw!G200=0,"",Raw!G200)</f>
        <v/>
      </c>
      <c r="J34" s="149" t="str">
        <f>IF(Raw!H200=0,"",Raw!H200)</f>
        <v/>
      </c>
      <c r="K34" s="149" t="str">
        <f>IF(Raw!I200=0,"",Raw!I200)</f>
        <v>C</v>
      </c>
      <c r="L34" s="149" t="str">
        <f>IF(Raw!J200=0,"",Raw!J200)</f>
        <v>C</v>
      </c>
      <c r="M34" s="149" t="str">
        <f>IF(Raw!K200=0,"",Raw!K200)</f>
        <v>C</v>
      </c>
      <c r="N34" s="149" t="str">
        <f>IF(Raw!L200=0,"",Raw!L200)</f>
        <v>C</v>
      </c>
      <c r="O34" s="149" t="str">
        <f>IF(Raw!M200=0,"",Raw!M200)</f>
        <v>C</v>
      </c>
      <c r="P34" s="149" t="str">
        <f>IF(Raw!N200=0,"",Raw!N200)</f>
        <v/>
      </c>
      <c r="Q34" s="148">
        <f t="shared" si="0"/>
        <v>0</v>
      </c>
      <c r="R34" s="148">
        <f t="shared" si="1"/>
        <v>5</v>
      </c>
      <c r="S34" s="149">
        <f t="shared" si="2"/>
        <v>5</v>
      </c>
    </row>
    <row r="35" spans="1:19">
      <c r="A35" s="9" t="s">
        <v>413</v>
      </c>
      <c r="B35" s="9" t="s">
        <v>414</v>
      </c>
      <c r="C35" s="9" t="s">
        <v>869</v>
      </c>
      <c r="D35" s="9" t="s">
        <v>835</v>
      </c>
      <c r="E35" s="9">
        <v>8</v>
      </c>
      <c r="F35" s="148">
        <v>11</v>
      </c>
      <c r="G35" s="149" t="str">
        <f>IF(Raw!E201=0,"",Raw!E201)</f>
        <v/>
      </c>
      <c r="H35" s="149" t="str">
        <f>IF(Raw!F201=0,"",Raw!F201)</f>
        <v/>
      </c>
      <c r="I35" s="149" t="str">
        <f>IF(Raw!G201=0,"",Raw!G201)</f>
        <v>C</v>
      </c>
      <c r="J35" s="149" t="str">
        <f>IF(Raw!H201=0,"",Raw!H201)</f>
        <v/>
      </c>
      <c r="K35" s="149" t="str">
        <f>IF(Raw!I201=0,"",Raw!I201)</f>
        <v>C</v>
      </c>
      <c r="L35" s="149" t="str">
        <f>IF(Raw!J201=0,"",Raw!J201)</f>
        <v>C</v>
      </c>
      <c r="M35" s="149" t="str">
        <f>IF(Raw!K201=0,"",Raw!K201)</f>
        <v>C</v>
      </c>
      <c r="N35" s="149" t="str">
        <f>IF(Raw!L201=0,"",Raw!L201)</f>
        <v/>
      </c>
      <c r="O35" s="149" t="str">
        <f>IF(Raw!M201=0,"",Raw!M201)</f>
        <v/>
      </c>
      <c r="P35" s="149" t="str">
        <f>IF(Raw!N201=0,"",Raw!N201)</f>
        <v/>
      </c>
      <c r="Q35" s="148">
        <f t="shared" si="0"/>
        <v>0</v>
      </c>
      <c r="R35" s="148">
        <f t="shared" si="1"/>
        <v>4</v>
      </c>
      <c r="S35" s="149">
        <f t="shared" si="2"/>
        <v>4</v>
      </c>
    </row>
    <row r="36" spans="1:19">
      <c r="A36" s="9" t="s">
        <v>433</v>
      </c>
      <c r="B36" s="9" t="s">
        <v>434</v>
      </c>
      <c r="C36" s="9" t="s">
        <v>870</v>
      </c>
      <c r="D36" s="9" t="s">
        <v>835</v>
      </c>
      <c r="E36" s="9">
        <v>8</v>
      </c>
      <c r="F36" s="148">
        <v>11</v>
      </c>
      <c r="G36" s="149" t="str">
        <f>IF(Raw!E211=0,"",Raw!E211)</f>
        <v/>
      </c>
      <c r="H36" s="149" t="str">
        <f>IF(Raw!F211=0,"",Raw!F211)</f>
        <v/>
      </c>
      <c r="I36" s="149" t="str">
        <f>IF(Raw!G211=0,"",Raw!G211)</f>
        <v/>
      </c>
      <c r="J36" s="149" t="str">
        <f>IF(Raw!H211=0,"",Raw!H211)</f>
        <v/>
      </c>
      <c r="K36" s="149" t="str">
        <f>IF(Raw!I211=0,"",Raw!I211)</f>
        <v/>
      </c>
      <c r="L36" s="149" t="str">
        <f>IF(Raw!J211=0,"",Raw!J211)</f>
        <v/>
      </c>
      <c r="M36" s="149" t="str">
        <f>IF(Raw!K211=0,"",Raw!K211)</f>
        <v/>
      </c>
      <c r="N36" s="149" t="str">
        <f>IF(Raw!L211=0,"",Raw!L211)</f>
        <v/>
      </c>
      <c r="O36" s="149" t="str">
        <f>IF(Raw!M211=0,"",Raw!M211)</f>
        <v/>
      </c>
      <c r="P36" s="149" t="str">
        <f>IF(Raw!N211=0,"",Raw!N211)</f>
        <v/>
      </c>
      <c r="Q36" s="148">
        <f t="shared" si="0"/>
        <v>0</v>
      </c>
      <c r="R36" s="148">
        <f t="shared" si="1"/>
        <v>0</v>
      </c>
      <c r="S36" s="149">
        <f t="shared" si="2"/>
        <v>0</v>
      </c>
    </row>
    <row r="37" spans="1:19">
      <c r="A37" s="9" t="s">
        <v>461</v>
      </c>
      <c r="B37" s="9" t="s">
        <v>462</v>
      </c>
      <c r="C37" s="9" t="s">
        <v>871</v>
      </c>
      <c r="D37" s="9" t="s">
        <v>835</v>
      </c>
      <c r="E37" s="9">
        <v>8</v>
      </c>
      <c r="F37" s="148">
        <v>11</v>
      </c>
      <c r="G37" s="149" t="str">
        <f>IF(Raw!E225=0,"",Raw!E225)</f>
        <v/>
      </c>
      <c r="H37" s="149" t="str">
        <f>IF(Raw!F225=0,"",Raw!F225)</f>
        <v/>
      </c>
      <c r="I37" s="149" t="str">
        <f>IF(Raw!G225=0,"",Raw!G225)</f>
        <v/>
      </c>
      <c r="J37" s="149" t="str">
        <f>IF(Raw!H225=0,"",Raw!H225)</f>
        <v/>
      </c>
      <c r="K37" s="149" t="str">
        <f>IF(Raw!I225=0,"",Raw!I225)</f>
        <v>C</v>
      </c>
      <c r="L37" s="149" t="str">
        <f>IF(Raw!J225=0,"",Raw!J225)</f>
        <v/>
      </c>
      <c r="M37" s="149" t="str">
        <f>IF(Raw!K225=0,"",Raw!K225)</f>
        <v/>
      </c>
      <c r="N37" s="149" t="str">
        <f>IF(Raw!L225=0,"",Raw!L225)</f>
        <v/>
      </c>
      <c r="O37" s="149" t="str">
        <f>IF(Raw!M225=0,"",Raw!M225)</f>
        <v/>
      </c>
      <c r="P37" s="149" t="str">
        <f>IF(Raw!N225=0,"",Raw!N225)</f>
        <v/>
      </c>
      <c r="Q37" s="148">
        <f t="shared" si="0"/>
        <v>0</v>
      </c>
      <c r="R37" s="148">
        <f t="shared" si="1"/>
        <v>1</v>
      </c>
      <c r="S37" s="149">
        <f t="shared" si="2"/>
        <v>1</v>
      </c>
    </row>
    <row r="38" spans="1:19">
      <c r="A38" s="9" t="s">
        <v>463</v>
      </c>
      <c r="B38" s="9" t="s">
        <v>464</v>
      </c>
      <c r="C38" s="9" t="s">
        <v>872</v>
      </c>
      <c r="D38" s="9" t="s">
        <v>835</v>
      </c>
      <c r="E38" s="9">
        <v>8</v>
      </c>
      <c r="F38" s="148">
        <v>11</v>
      </c>
      <c r="G38" s="149" t="str">
        <f>IF(Raw!E226=0,"",Raw!E226)</f>
        <v/>
      </c>
      <c r="H38" s="149" t="str">
        <f>IF(Raw!F226=0,"",Raw!F226)</f>
        <v>C</v>
      </c>
      <c r="I38" s="149" t="str">
        <f>IF(Raw!G226=0,"",Raw!G226)</f>
        <v>C</v>
      </c>
      <c r="J38" s="149" t="str">
        <f>IF(Raw!H226=0,"",Raw!H226)</f>
        <v/>
      </c>
      <c r="K38" s="149" t="str">
        <f>IF(Raw!I226=0,"",Raw!I226)</f>
        <v>C</v>
      </c>
      <c r="L38" s="149" t="str">
        <f>IF(Raw!J226=0,"",Raw!J226)</f>
        <v>C</v>
      </c>
      <c r="M38" s="149" t="str">
        <f>IF(Raw!K226=0,"",Raw!K226)</f>
        <v>C</v>
      </c>
      <c r="N38" s="149" t="str">
        <f>IF(Raw!L226=0,"",Raw!L226)</f>
        <v/>
      </c>
      <c r="O38" s="149" t="str">
        <f>IF(Raw!M226=0,"",Raw!M226)</f>
        <v>C</v>
      </c>
      <c r="P38" s="149" t="str">
        <f>IF(Raw!N226=0,"",Raw!N226)</f>
        <v/>
      </c>
      <c r="Q38" s="148">
        <f t="shared" si="0"/>
        <v>0</v>
      </c>
      <c r="R38" s="148">
        <f t="shared" si="1"/>
        <v>6</v>
      </c>
      <c r="S38" s="149">
        <f t="shared" si="2"/>
        <v>6</v>
      </c>
    </row>
    <row r="39" spans="1:19">
      <c r="A39" s="9" t="s">
        <v>465</v>
      </c>
      <c r="B39" s="9" t="s">
        <v>466</v>
      </c>
      <c r="C39" s="9" t="s">
        <v>873</v>
      </c>
      <c r="D39" s="9" t="s">
        <v>835</v>
      </c>
      <c r="E39" s="9">
        <v>8</v>
      </c>
      <c r="F39" s="148">
        <v>11</v>
      </c>
      <c r="G39" s="149" t="str">
        <f>IF(Raw!E227=0,"",Raw!E227)</f>
        <v/>
      </c>
      <c r="H39" s="149" t="str">
        <f>IF(Raw!F227=0,"",Raw!F227)</f>
        <v/>
      </c>
      <c r="I39" s="149" t="str">
        <f>IF(Raw!G227=0,"",Raw!G227)</f>
        <v>C</v>
      </c>
      <c r="J39" s="149" t="str">
        <f>IF(Raw!H227=0,"",Raw!H227)</f>
        <v>C</v>
      </c>
      <c r="K39" s="149" t="str">
        <f>IF(Raw!I227=0,"",Raw!I227)</f>
        <v>C</v>
      </c>
      <c r="L39" s="149" t="str">
        <f>IF(Raw!J227=0,"",Raw!J227)</f>
        <v>C</v>
      </c>
      <c r="M39" s="149" t="str">
        <f>IF(Raw!K227=0,"",Raw!K227)</f>
        <v>C</v>
      </c>
      <c r="N39" s="149" t="str">
        <f>IF(Raw!L227=0,"",Raw!L227)</f>
        <v>C</v>
      </c>
      <c r="O39" s="149" t="str">
        <f>IF(Raw!M227=0,"",Raw!M227)</f>
        <v>C</v>
      </c>
      <c r="P39" s="149" t="str">
        <f>IF(Raw!N227=0,"",Raw!N227)</f>
        <v/>
      </c>
      <c r="Q39" s="148">
        <f t="shared" si="0"/>
        <v>0</v>
      </c>
      <c r="R39" s="148">
        <f t="shared" si="1"/>
        <v>7</v>
      </c>
      <c r="S39" s="149">
        <f t="shared" si="2"/>
        <v>7</v>
      </c>
    </row>
    <row r="40" spans="1:19">
      <c r="A40" s="9" t="s">
        <v>467</v>
      </c>
      <c r="B40" s="9" t="s">
        <v>468</v>
      </c>
      <c r="C40" s="9" t="s">
        <v>874</v>
      </c>
      <c r="D40" s="9" t="s">
        <v>835</v>
      </c>
      <c r="E40" s="9">
        <v>8</v>
      </c>
      <c r="F40" s="148">
        <v>11</v>
      </c>
      <c r="G40" s="149" t="str">
        <f>IF(Raw!E228=0,"",Raw!E228)</f>
        <v/>
      </c>
      <c r="H40" s="149" t="str">
        <f>IF(Raw!F228=0,"",Raw!F228)</f>
        <v/>
      </c>
      <c r="I40" s="149" t="str">
        <f>IF(Raw!G228=0,"",Raw!G228)</f>
        <v/>
      </c>
      <c r="J40" s="149" t="str">
        <f>IF(Raw!H228=0,"",Raw!H228)</f>
        <v/>
      </c>
      <c r="K40" s="149" t="str">
        <f>IF(Raw!I228=0,"",Raw!I228)</f>
        <v/>
      </c>
      <c r="L40" s="149" t="str">
        <f>IF(Raw!J228=0,"",Raw!J228)</f>
        <v/>
      </c>
      <c r="M40" s="149" t="str">
        <f>IF(Raw!K228=0,"",Raw!K228)</f>
        <v/>
      </c>
      <c r="N40" s="149" t="str">
        <f>IF(Raw!L228=0,"",Raw!L228)</f>
        <v/>
      </c>
      <c r="O40" s="149" t="str">
        <f>IF(Raw!M228=0,"",Raw!M228)</f>
        <v/>
      </c>
      <c r="P40" s="149" t="str">
        <f>IF(Raw!N228=0,"",Raw!N228)</f>
        <v/>
      </c>
      <c r="Q40" s="148">
        <f t="shared" si="0"/>
        <v>0</v>
      </c>
      <c r="R40" s="148">
        <f t="shared" si="1"/>
        <v>0</v>
      </c>
      <c r="S40" s="149">
        <f t="shared" si="2"/>
        <v>0</v>
      </c>
    </row>
    <row r="41" spans="1:19">
      <c r="A41" s="9" t="s">
        <v>527</v>
      </c>
      <c r="B41" s="9" t="s">
        <v>528</v>
      </c>
      <c r="C41" s="9" t="s">
        <v>875</v>
      </c>
      <c r="D41" s="9" t="s">
        <v>835</v>
      </c>
      <c r="E41" s="9">
        <v>8</v>
      </c>
      <c r="F41" s="148">
        <v>11</v>
      </c>
      <c r="G41" s="149" t="str">
        <f>IF(Raw!E258=0,"",Raw!E258)</f>
        <v/>
      </c>
      <c r="H41" s="149" t="str">
        <f>IF(Raw!F258=0,"",Raw!F258)</f>
        <v/>
      </c>
      <c r="I41" s="149" t="str">
        <f>IF(Raw!G258=0,"",Raw!G258)</f>
        <v/>
      </c>
      <c r="J41" s="149" t="str">
        <f>IF(Raw!H258=0,"",Raw!H258)</f>
        <v/>
      </c>
      <c r="K41" s="149" t="str">
        <f>IF(Raw!I258=0,"",Raw!I258)</f>
        <v>W</v>
      </c>
      <c r="L41" s="149" t="str">
        <f>IF(Raw!J258=0,"",Raw!J258)</f>
        <v>C</v>
      </c>
      <c r="M41" s="149" t="str">
        <f>IF(Raw!K258=0,"",Raw!K258)</f>
        <v>C</v>
      </c>
      <c r="N41" s="149" t="str">
        <f>IF(Raw!L258=0,"",Raw!L258)</f>
        <v>C</v>
      </c>
      <c r="O41" s="149" t="str">
        <f>IF(Raw!M258=0,"",Raw!M258)</f>
        <v/>
      </c>
      <c r="P41" s="149" t="str">
        <f>IF(Raw!N258=0,"",Raw!N258)</f>
        <v/>
      </c>
      <c r="Q41" s="148">
        <f t="shared" si="0"/>
        <v>1</v>
      </c>
      <c r="R41" s="148">
        <f t="shared" si="1"/>
        <v>3</v>
      </c>
      <c r="S41" s="149">
        <f t="shared" si="2"/>
        <v>4</v>
      </c>
    </row>
    <row r="42" spans="1:19">
      <c r="A42" s="9" t="s">
        <v>529</v>
      </c>
      <c r="B42" s="9" t="s">
        <v>530</v>
      </c>
      <c r="C42" s="9" t="s">
        <v>876</v>
      </c>
      <c r="D42" s="9" t="s">
        <v>835</v>
      </c>
      <c r="E42" s="9">
        <v>8</v>
      </c>
      <c r="F42" s="148">
        <v>11</v>
      </c>
      <c r="G42" s="149" t="str">
        <f>IF(Raw!E259=0,"",Raw!E259)</f>
        <v/>
      </c>
      <c r="H42" s="149" t="str">
        <f>IF(Raw!F259=0,"",Raw!F259)</f>
        <v/>
      </c>
      <c r="I42" s="149" t="str">
        <f>IF(Raw!G259=0,"",Raw!G259)</f>
        <v/>
      </c>
      <c r="J42" s="149" t="str">
        <f>IF(Raw!H259=0,"",Raw!H259)</f>
        <v/>
      </c>
      <c r="K42" s="149" t="str">
        <f>IF(Raw!I259=0,"",Raw!I259)</f>
        <v/>
      </c>
      <c r="L42" s="149" t="str">
        <f>IF(Raw!J259=0,"",Raw!J259)</f>
        <v/>
      </c>
      <c r="M42" s="149" t="str">
        <f>IF(Raw!K259=0,"",Raw!K259)</f>
        <v>C</v>
      </c>
      <c r="N42" s="149" t="str">
        <f>IF(Raw!L259=0,"",Raw!L259)</f>
        <v/>
      </c>
      <c r="O42" s="149" t="str">
        <f>IF(Raw!M259=0,"",Raw!M259)</f>
        <v/>
      </c>
      <c r="P42" s="149" t="str">
        <f>IF(Raw!N259=0,"",Raw!N259)</f>
        <v/>
      </c>
      <c r="Q42" s="148">
        <f t="shared" si="0"/>
        <v>0</v>
      </c>
      <c r="R42" s="148">
        <f t="shared" si="1"/>
        <v>1</v>
      </c>
      <c r="S42" s="149">
        <f t="shared" si="2"/>
        <v>1</v>
      </c>
    </row>
    <row r="43" spans="1:19">
      <c r="A43" s="9" t="s">
        <v>639</v>
      </c>
      <c r="B43" s="9" t="s">
        <v>640</v>
      </c>
      <c r="C43" s="9" t="s">
        <v>877</v>
      </c>
      <c r="D43" s="9" t="s">
        <v>835</v>
      </c>
      <c r="E43" s="9">
        <v>8</v>
      </c>
      <c r="F43" s="148">
        <v>11</v>
      </c>
      <c r="G43" s="149" t="str">
        <f>IF(Raw!E314=0,"",Raw!E314)</f>
        <v/>
      </c>
      <c r="H43" s="149" t="str">
        <f>IF(Raw!F314=0,"",Raw!F314)</f>
        <v/>
      </c>
      <c r="I43" s="149" t="str">
        <f>IF(Raw!G314=0,"",Raw!G314)</f>
        <v/>
      </c>
      <c r="J43" s="149" t="str">
        <f>IF(Raw!H314=0,"",Raw!H314)</f>
        <v/>
      </c>
      <c r="K43" s="149" t="str">
        <f>IF(Raw!I314=0,"",Raw!I314)</f>
        <v>C</v>
      </c>
      <c r="L43" s="149" t="str">
        <f>IF(Raw!J314=0,"",Raw!J314)</f>
        <v>C</v>
      </c>
      <c r="M43" s="149" t="str">
        <f>IF(Raw!K314=0,"",Raw!K314)</f>
        <v>C</v>
      </c>
      <c r="N43" s="149" t="str">
        <f>IF(Raw!L314=0,"",Raw!L314)</f>
        <v/>
      </c>
      <c r="O43" s="149" t="str">
        <f>IF(Raw!M314=0,"",Raw!M314)</f>
        <v>W</v>
      </c>
      <c r="P43" s="149" t="str">
        <f>IF(Raw!N314=0,"",Raw!N314)</f>
        <v/>
      </c>
      <c r="Q43" s="148">
        <f t="shared" si="0"/>
        <v>1</v>
      </c>
      <c r="R43" s="148">
        <f t="shared" si="1"/>
        <v>3</v>
      </c>
      <c r="S43" s="149">
        <f t="shared" si="2"/>
        <v>4</v>
      </c>
    </row>
    <row r="44" spans="1:19">
      <c r="A44" s="9" t="s">
        <v>643</v>
      </c>
      <c r="B44" s="9" t="s">
        <v>644</v>
      </c>
      <c r="C44" s="9" t="s">
        <v>878</v>
      </c>
      <c r="D44" s="9" t="s">
        <v>835</v>
      </c>
      <c r="E44" s="9">
        <v>8</v>
      </c>
      <c r="F44" s="148">
        <v>11</v>
      </c>
      <c r="G44" s="149" t="str">
        <f>IF(Raw!E316=0,"",Raw!E316)</f>
        <v/>
      </c>
      <c r="H44" s="149" t="str">
        <f>IF(Raw!F316=0,"",Raw!F316)</f>
        <v/>
      </c>
      <c r="I44" s="149" t="str">
        <f>IF(Raw!G316=0,"",Raw!G316)</f>
        <v/>
      </c>
      <c r="J44" s="149" t="str">
        <f>IF(Raw!H316=0,"",Raw!H316)</f>
        <v/>
      </c>
      <c r="K44" s="149" t="str">
        <f>IF(Raw!I316=0,"",Raw!I316)</f>
        <v/>
      </c>
      <c r="L44" s="149" t="str">
        <f>IF(Raw!J316=0,"",Raw!J316)</f>
        <v/>
      </c>
      <c r="M44" s="149" t="str">
        <f>IF(Raw!K316=0,"",Raw!K316)</f>
        <v>C</v>
      </c>
      <c r="N44" s="149" t="str">
        <f>IF(Raw!L316=0,"",Raw!L316)</f>
        <v/>
      </c>
      <c r="O44" s="149" t="str">
        <f>IF(Raw!M316=0,"",Raw!M316)</f>
        <v/>
      </c>
      <c r="P44" s="149" t="str">
        <f>IF(Raw!N316=0,"",Raw!N316)</f>
        <v/>
      </c>
      <c r="Q44" s="148">
        <f t="shared" si="0"/>
        <v>0</v>
      </c>
      <c r="R44" s="148">
        <f t="shared" si="1"/>
        <v>1</v>
      </c>
      <c r="S44" s="149">
        <f t="shared" si="2"/>
        <v>1</v>
      </c>
    </row>
    <row r="45" spans="1:19">
      <c r="A45" s="9" t="s">
        <v>679</v>
      </c>
      <c r="B45" s="9" t="s">
        <v>680</v>
      </c>
      <c r="C45" s="9" t="s">
        <v>879</v>
      </c>
      <c r="D45" s="9" t="s">
        <v>835</v>
      </c>
      <c r="E45" s="9">
        <v>8</v>
      </c>
      <c r="F45" s="148">
        <v>11</v>
      </c>
      <c r="G45" s="149" t="str">
        <f>IF(Raw!E334=0,"",Raw!E334)</f>
        <v/>
      </c>
      <c r="H45" s="149" t="str">
        <f>IF(Raw!F334=0,"",Raw!F334)</f>
        <v/>
      </c>
      <c r="I45" s="149" t="str">
        <f>IF(Raw!G334=0,"",Raw!G334)</f>
        <v/>
      </c>
      <c r="J45" s="149" t="str">
        <f>IF(Raw!H334=0,"",Raw!H334)</f>
        <v/>
      </c>
      <c r="K45" s="149" t="str">
        <f>IF(Raw!I334=0,"",Raw!I334)</f>
        <v/>
      </c>
      <c r="L45" s="149" t="str">
        <f>IF(Raw!J334=0,"",Raw!J334)</f>
        <v/>
      </c>
      <c r="M45" s="149" t="str">
        <f>IF(Raw!K334=0,"",Raw!K334)</f>
        <v>C</v>
      </c>
      <c r="N45" s="149" t="str">
        <f>IF(Raw!L334=0,"",Raw!L334)</f>
        <v/>
      </c>
      <c r="O45" s="149" t="str">
        <f>IF(Raw!M334=0,"",Raw!M334)</f>
        <v/>
      </c>
      <c r="P45" s="149" t="str">
        <f>IF(Raw!N334=0,"",Raw!N334)</f>
        <v/>
      </c>
      <c r="Q45" s="148">
        <f t="shared" si="0"/>
        <v>0</v>
      </c>
      <c r="R45" s="148">
        <f t="shared" si="1"/>
        <v>1</v>
      </c>
      <c r="S45" s="149">
        <f t="shared" si="2"/>
        <v>1</v>
      </c>
    </row>
    <row r="46" spans="1:19">
      <c r="A46" s="9" t="s">
        <v>681</v>
      </c>
      <c r="B46" s="9" t="s">
        <v>682</v>
      </c>
      <c r="C46" s="9" t="s">
        <v>880</v>
      </c>
      <c r="D46" s="9" t="s">
        <v>835</v>
      </c>
      <c r="E46" s="9">
        <v>8</v>
      </c>
      <c r="F46" s="148">
        <v>11</v>
      </c>
      <c r="G46" s="149" t="str">
        <f>IF(Raw!E335=0,"",Raw!E335)</f>
        <v/>
      </c>
      <c r="H46" s="149" t="str">
        <f>IF(Raw!F335=0,"",Raw!F335)</f>
        <v/>
      </c>
      <c r="I46" s="149" t="str">
        <f>IF(Raw!G335=0,"",Raw!G335)</f>
        <v/>
      </c>
      <c r="J46" s="149" t="str">
        <f>IF(Raw!H335=0,"",Raw!H335)</f>
        <v/>
      </c>
      <c r="K46" s="149" t="str">
        <f>IF(Raw!I335=0,"",Raw!I335)</f>
        <v>C</v>
      </c>
      <c r="L46" s="149" t="str">
        <f>IF(Raw!J335=0,"",Raw!J335)</f>
        <v/>
      </c>
      <c r="M46" s="149" t="str">
        <f>IF(Raw!K335=0,"",Raw!K335)</f>
        <v>C</v>
      </c>
      <c r="N46" s="149" t="str">
        <f>IF(Raw!L335=0,"",Raw!L335)</f>
        <v/>
      </c>
      <c r="O46" s="149" t="str">
        <f>IF(Raw!M335=0,"",Raw!M335)</f>
        <v/>
      </c>
      <c r="P46" s="149" t="str">
        <f>IF(Raw!N335=0,"",Raw!N335)</f>
        <v/>
      </c>
      <c r="Q46" s="148">
        <f t="shared" si="0"/>
        <v>0</v>
      </c>
      <c r="R46" s="148">
        <f t="shared" si="1"/>
        <v>2</v>
      </c>
      <c r="S46" s="149">
        <f t="shared" si="2"/>
        <v>2</v>
      </c>
    </row>
    <row r="47" spans="1:19">
      <c r="A47" s="9" t="s">
        <v>683</v>
      </c>
      <c r="B47" s="9" t="s">
        <v>684</v>
      </c>
      <c r="C47" s="9" t="s">
        <v>881</v>
      </c>
      <c r="D47" s="9" t="s">
        <v>835</v>
      </c>
      <c r="E47" s="9">
        <v>8</v>
      </c>
      <c r="F47" s="148">
        <v>11</v>
      </c>
      <c r="G47" s="149" t="str">
        <f>IF(Raw!E336=0,"",Raw!E336)</f>
        <v/>
      </c>
      <c r="H47" s="149" t="str">
        <f>IF(Raw!F336=0,"",Raw!F336)</f>
        <v/>
      </c>
      <c r="I47" s="149" t="str">
        <f>IF(Raw!G336=0,"",Raw!G336)</f>
        <v>W</v>
      </c>
      <c r="J47" s="149" t="str">
        <f>IF(Raw!H336=0,"",Raw!H336)</f>
        <v>W</v>
      </c>
      <c r="K47" s="149" t="str">
        <f>IF(Raw!I336=0,"",Raw!I336)</f>
        <v>W</v>
      </c>
      <c r="L47" s="149" t="str">
        <f>IF(Raw!J336=0,"",Raw!J336)</f>
        <v>W</v>
      </c>
      <c r="M47" s="149" t="str">
        <f>IF(Raw!K336=0,"",Raw!K336)</f>
        <v>W</v>
      </c>
      <c r="N47" s="149" t="str">
        <f>IF(Raw!L336=0,"",Raw!L336)</f>
        <v/>
      </c>
      <c r="O47" s="149" t="str">
        <f>IF(Raw!M336=0,"",Raw!M336)</f>
        <v/>
      </c>
      <c r="P47" s="149" t="str">
        <f>IF(Raw!N336=0,"",Raw!N336)</f>
        <v/>
      </c>
      <c r="Q47" s="148">
        <f t="shared" si="0"/>
        <v>5</v>
      </c>
      <c r="R47" s="148">
        <f t="shared" si="1"/>
        <v>0</v>
      </c>
      <c r="S47" s="149">
        <f t="shared" si="2"/>
        <v>5</v>
      </c>
    </row>
    <row r="48" spans="1:19">
      <c r="A48" s="9" t="s">
        <v>685</v>
      </c>
      <c r="B48" s="9" t="s">
        <v>686</v>
      </c>
      <c r="C48" s="9" t="s">
        <v>882</v>
      </c>
      <c r="D48" s="9" t="s">
        <v>835</v>
      </c>
      <c r="E48" s="9">
        <v>8</v>
      </c>
      <c r="F48" s="148">
        <v>11</v>
      </c>
      <c r="G48" s="149" t="str">
        <f>IF(Raw!E337=0,"",Raw!E337)</f>
        <v/>
      </c>
      <c r="H48" s="149" t="str">
        <f>IF(Raw!F337=0,"",Raw!F337)</f>
        <v/>
      </c>
      <c r="I48" s="149" t="str">
        <f>IF(Raw!G337=0,"",Raw!G337)</f>
        <v/>
      </c>
      <c r="J48" s="149" t="str">
        <f>IF(Raw!H337=0,"",Raw!H337)</f>
        <v/>
      </c>
      <c r="K48" s="149" t="str">
        <f>IF(Raw!I337=0,"",Raw!I337)</f>
        <v>C</v>
      </c>
      <c r="L48" s="149" t="str">
        <f>IF(Raw!J337=0,"",Raw!J337)</f>
        <v>W</v>
      </c>
      <c r="M48" s="149" t="str">
        <f>IF(Raw!K337=0,"",Raw!K337)</f>
        <v>C</v>
      </c>
      <c r="N48" s="149" t="str">
        <f>IF(Raw!L337=0,"",Raw!L337)</f>
        <v/>
      </c>
      <c r="O48" s="149" t="str">
        <f>IF(Raw!M337=0,"",Raw!M337)</f>
        <v>C</v>
      </c>
      <c r="P48" s="149" t="str">
        <f>IF(Raw!N337=0,"",Raw!N337)</f>
        <v/>
      </c>
      <c r="Q48" s="148">
        <f t="shared" si="0"/>
        <v>1</v>
      </c>
      <c r="R48" s="148">
        <f t="shared" si="1"/>
        <v>3</v>
      </c>
      <c r="S48" s="149">
        <f t="shared" si="2"/>
        <v>4</v>
      </c>
    </row>
    <row r="49" spans="1:19">
      <c r="A49" s="9" t="s">
        <v>770</v>
      </c>
      <c r="B49" s="9" t="s">
        <v>771</v>
      </c>
      <c r="C49" s="9" t="s">
        <v>883</v>
      </c>
      <c r="D49" s="9" t="s">
        <v>835</v>
      </c>
      <c r="E49" s="9">
        <v>8</v>
      </c>
      <c r="F49" s="148">
        <v>11</v>
      </c>
      <c r="G49" s="149" t="str">
        <f>IF(Raw!E380=0,"",Raw!E380)</f>
        <v/>
      </c>
      <c r="H49" s="149" t="str">
        <f>IF(Raw!F380=0,"",Raw!F380)</f>
        <v/>
      </c>
      <c r="I49" s="149" t="str">
        <f>IF(Raw!G380=0,"",Raw!G380)</f>
        <v/>
      </c>
      <c r="J49" s="149" t="str">
        <f>IF(Raw!H380=0,"",Raw!H380)</f>
        <v/>
      </c>
      <c r="K49" s="149" t="str">
        <f>IF(Raw!I380=0,"",Raw!I380)</f>
        <v/>
      </c>
      <c r="L49" s="149" t="str">
        <f>IF(Raw!J380=0,"",Raw!J380)</f>
        <v/>
      </c>
      <c r="M49" s="149" t="str">
        <f>IF(Raw!K380=0,"",Raw!K380)</f>
        <v/>
      </c>
      <c r="N49" s="149" t="str">
        <f>IF(Raw!L380=0,"",Raw!L380)</f>
        <v/>
      </c>
      <c r="O49" s="149" t="str">
        <f>IF(Raw!M380=0,"",Raw!M380)</f>
        <v/>
      </c>
      <c r="P49" s="149" t="str">
        <f>IF(Raw!N380=0,"",Raw!N380)</f>
        <v/>
      </c>
      <c r="Q49" s="148">
        <f t="shared" si="0"/>
        <v>0</v>
      </c>
      <c r="R49" s="148">
        <f t="shared" si="1"/>
        <v>0</v>
      </c>
      <c r="S49" s="149">
        <f t="shared" si="2"/>
        <v>0</v>
      </c>
    </row>
    <row r="50" spans="1:19">
      <c r="A50" s="9" t="s">
        <v>798</v>
      </c>
      <c r="B50" s="9" t="s">
        <v>799</v>
      </c>
      <c r="C50" s="9" t="s">
        <v>884</v>
      </c>
      <c r="D50" s="9" t="s">
        <v>835</v>
      </c>
      <c r="E50" s="9">
        <v>8</v>
      </c>
      <c r="F50" s="148">
        <v>11</v>
      </c>
      <c r="G50" s="149" t="str">
        <f>IF(Raw!E394=0,"",Raw!E394)</f>
        <v/>
      </c>
      <c r="H50" s="149" t="str">
        <f>IF(Raw!F394=0,"",Raw!F394)</f>
        <v/>
      </c>
      <c r="I50" s="149" t="str">
        <f>IF(Raw!G394=0,"",Raw!G394)</f>
        <v>G</v>
      </c>
      <c r="J50" s="149" t="str">
        <f>IF(Raw!H394=0,"",Raw!H394)</f>
        <v>C</v>
      </c>
      <c r="K50" s="149" t="str">
        <f>IF(Raw!I394=0,"",Raw!I394)</f>
        <v>C</v>
      </c>
      <c r="L50" s="149" t="str">
        <f>IF(Raw!J394=0,"",Raw!J394)</f>
        <v>C</v>
      </c>
      <c r="M50" s="149" t="str">
        <f>IF(Raw!K394=0,"",Raw!K394)</f>
        <v>C</v>
      </c>
      <c r="N50" s="149" t="str">
        <f>IF(Raw!L394=0,"",Raw!L394)</f>
        <v/>
      </c>
      <c r="O50" s="149" t="str">
        <f>IF(Raw!M394=0,"",Raw!M394)</f>
        <v>C</v>
      </c>
      <c r="P50" s="149" t="str">
        <f>IF(Raw!N394=0,"",Raw!N394)</f>
        <v/>
      </c>
      <c r="Q50" s="148">
        <f t="shared" si="0"/>
        <v>0</v>
      </c>
      <c r="R50" s="148">
        <f t="shared" si="1"/>
        <v>6</v>
      </c>
      <c r="S50" s="149">
        <f t="shared" si="2"/>
        <v>6</v>
      </c>
    </row>
    <row r="51" spans="1:19">
      <c r="A51" s="9" t="s">
        <v>118</v>
      </c>
      <c r="B51" s="9" t="s">
        <v>119</v>
      </c>
      <c r="C51" s="9" t="s">
        <v>885</v>
      </c>
      <c r="D51" s="9" t="s">
        <v>886</v>
      </c>
      <c r="E51" s="9">
        <v>9</v>
      </c>
      <c r="F51" s="148">
        <v>12</v>
      </c>
      <c r="G51" s="149" t="str">
        <f>IF(Raw!E53=0,"",Raw!E53)</f>
        <v/>
      </c>
      <c r="H51" s="149" t="str">
        <f>IF(Raw!F53=0,"",Raw!F53)</f>
        <v/>
      </c>
      <c r="I51" s="149" t="str">
        <f>IF(Raw!G53=0,"",Raw!G53)</f>
        <v>C</v>
      </c>
      <c r="J51" s="149" t="str">
        <f>IF(Raw!H53=0,"",Raw!H53)</f>
        <v/>
      </c>
      <c r="K51" s="149" t="str">
        <f>IF(Raw!I53=0,"",Raw!I53)</f>
        <v>C</v>
      </c>
      <c r="L51" s="149" t="str">
        <f>IF(Raw!J53=0,"",Raw!J53)</f>
        <v/>
      </c>
      <c r="M51" s="149" t="str">
        <f>IF(Raw!K53=0,"",Raw!K53)</f>
        <v>C</v>
      </c>
      <c r="N51" s="149" t="str">
        <f>IF(Raw!L53=0,"",Raw!L53)</f>
        <v/>
      </c>
      <c r="O51" s="149" t="str">
        <f>IF(Raw!M53=0,"",Raw!M53)</f>
        <v>C</v>
      </c>
      <c r="P51" s="149" t="str">
        <f>IF(Raw!N53=0,"",Raw!N53)</f>
        <v/>
      </c>
      <c r="Q51" s="148">
        <f t="shared" si="0"/>
        <v>0</v>
      </c>
      <c r="R51" s="148">
        <f t="shared" si="1"/>
        <v>4</v>
      </c>
      <c r="S51" s="149">
        <f t="shared" si="2"/>
        <v>4</v>
      </c>
    </row>
    <row r="52" spans="1:19">
      <c r="A52" s="9" t="s">
        <v>154</v>
      </c>
      <c r="B52" s="9" t="s">
        <v>155</v>
      </c>
      <c r="C52" s="9" t="s">
        <v>887</v>
      </c>
      <c r="D52" s="9" t="s">
        <v>886</v>
      </c>
      <c r="E52" s="9">
        <v>9</v>
      </c>
      <c r="F52" s="148">
        <v>11</v>
      </c>
      <c r="G52" s="149" t="str">
        <f>IF(Raw!E71=0,"",Raw!E71)</f>
        <v/>
      </c>
      <c r="H52" s="149" t="str">
        <f>IF(Raw!F71=0,"",Raw!F71)</f>
        <v/>
      </c>
      <c r="I52" s="149" t="str">
        <f>IF(Raw!G71=0,"",Raw!G71)</f>
        <v>W</v>
      </c>
      <c r="J52" s="149" t="str">
        <f>IF(Raw!H71=0,"",Raw!H71)</f>
        <v/>
      </c>
      <c r="K52" s="149" t="str">
        <f>IF(Raw!I71=0,"",Raw!I71)</f>
        <v>C</v>
      </c>
      <c r="L52" s="149" t="str">
        <f>IF(Raw!J71=0,"",Raw!J71)</f>
        <v>C</v>
      </c>
      <c r="M52" s="149" t="str">
        <f>IF(Raw!K71=0,"",Raw!K71)</f>
        <v>C</v>
      </c>
      <c r="N52" s="149" t="str">
        <f>IF(Raw!L71=0,"",Raw!L71)</f>
        <v>C</v>
      </c>
      <c r="O52" s="149" t="str">
        <f>IF(Raw!M71=0,"",Raw!M71)</f>
        <v>C</v>
      </c>
      <c r="P52" s="149" t="str">
        <f>IF(Raw!N71=0,"",Raw!N71)</f>
        <v/>
      </c>
      <c r="Q52" s="148">
        <f t="shared" si="0"/>
        <v>1</v>
      </c>
      <c r="R52" s="148">
        <f t="shared" si="1"/>
        <v>5</v>
      </c>
      <c r="S52" s="149">
        <f t="shared" si="2"/>
        <v>6</v>
      </c>
    </row>
    <row r="53" spans="1:19">
      <c r="A53" s="9" t="s">
        <v>338</v>
      </c>
      <c r="B53" s="9" t="s">
        <v>339</v>
      </c>
      <c r="C53" s="9" t="s">
        <v>888</v>
      </c>
      <c r="D53" s="9" t="s">
        <v>886</v>
      </c>
      <c r="E53" s="9">
        <v>9</v>
      </c>
      <c r="F53" s="148">
        <v>12</v>
      </c>
      <c r="G53" s="149" t="str">
        <f>IF(Raw!E163=0,"",Raw!E163)</f>
        <v/>
      </c>
      <c r="H53" s="149" t="str">
        <f>IF(Raw!F163=0,"",Raw!F163)</f>
        <v/>
      </c>
      <c r="I53" s="149" t="str">
        <f>IF(Raw!G163=0,"",Raw!G163)</f>
        <v>C</v>
      </c>
      <c r="J53" s="149" t="str">
        <f>IF(Raw!H163=0,"",Raw!H163)</f>
        <v>C</v>
      </c>
      <c r="K53" s="149" t="str">
        <f>IF(Raw!I163=0,"",Raw!I163)</f>
        <v>C</v>
      </c>
      <c r="L53" s="149" t="str">
        <f>IF(Raw!J163=0,"",Raw!J163)</f>
        <v>C</v>
      </c>
      <c r="M53" s="149" t="str">
        <f>IF(Raw!K163=0,"",Raw!K163)</f>
        <v>C</v>
      </c>
      <c r="N53" s="149" t="str">
        <f>IF(Raw!L163=0,"",Raw!L163)</f>
        <v>W</v>
      </c>
      <c r="O53" s="149" t="str">
        <f>IF(Raw!M163=0,"",Raw!M163)</f>
        <v/>
      </c>
      <c r="P53" s="149" t="str">
        <f>IF(Raw!N163=0,"",Raw!N163)</f>
        <v/>
      </c>
      <c r="Q53" s="148">
        <f t="shared" si="0"/>
        <v>1</v>
      </c>
      <c r="R53" s="148">
        <f t="shared" si="1"/>
        <v>5</v>
      </c>
      <c r="S53" s="149">
        <f t="shared" si="2"/>
        <v>6</v>
      </c>
    </row>
    <row r="54" spans="1:19">
      <c r="A54" s="9" t="s">
        <v>371</v>
      </c>
      <c r="B54" s="9" t="s">
        <v>372</v>
      </c>
      <c r="C54" s="9" t="s">
        <v>889</v>
      </c>
      <c r="D54" s="9" t="s">
        <v>886</v>
      </c>
      <c r="E54" s="9">
        <v>9</v>
      </c>
      <c r="F54" s="148">
        <v>12</v>
      </c>
      <c r="G54" s="149" t="str">
        <f>IF(Raw!E180=0,"",Raw!E180)</f>
        <v/>
      </c>
      <c r="H54" s="149" t="str">
        <f>IF(Raw!F180=0,"",Raw!F180)</f>
        <v>C</v>
      </c>
      <c r="I54" s="149" t="str">
        <f>IF(Raw!G180=0,"",Raw!G180)</f>
        <v>C</v>
      </c>
      <c r="J54" s="149" t="str">
        <f>IF(Raw!H180=0,"",Raw!H180)</f>
        <v>C</v>
      </c>
      <c r="K54" s="149" t="str">
        <f>IF(Raw!I180=0,"",Raw!I180)</f>
        <v>C</v>
      </c>
      <c r="L54" s="149" t="str">
        <f>IF(Raw!J180=0,"",Raw!J180)</f>
        <v>C</v>
      </c>
      <c r="M54" s="149" t="str">
        <f>IF(Raw!K180=0,"",Raw!K180)</f>
        <v>C</v>
      </c>
      <c r="N54" s="149" t="str">
        <f>IF(Raw!L180=0,"",Raw!L180)</f>
        <v>C</v>
      </c>
      <c r="O54" s="149" t="str">
        <f>IF(Raw!M180=0,"",Raw!M180)</f>
        <v>C</v>
      </c>
      <c r="P54" s="149" t="str">
        <f>IF(Raw!N180=0,"",Raw!N180)</f>
        <v>C</v>
      </c>
      <c r="Q54" s="148">
        <f t="shared" si="0"/>
        <v>0</v>
      </c>
      <c r="R54" s="148">
        <f t="shared" si="1"/>
        <v>9</v>
      </c>
      <c r="S54" s="149">
        <f t="shared" si="2"/>
        <v>9</v>
      </c>
    </row>
    <row r="55" spans="1:19">
      <c r="A55" s="9" t="s">
        <v>377</v>
      </c>
      <c r="B55" s="9" t="s">
        <v>378</v>
      </c>
      <c r="C55" s="9" t="s">
        <v>890</v>
      </c>
      <c r="D55" s="9" t="s">
        <v>886</v>
      </c>
      <c r="E55" s="9">
        <v>9</v>
      </c>
      <c r="F55" s="148">
        <v>12</v>
      </c>
      <c r="G55" s="149" t="str">
        <f>IF(Raw!E183=0,"",Raw!E183)</f>
        <v/>
      </c>
      <c r="H55" s="149" t="str">
        <f>IF(Raw!F183=0,"",Raw!F183)</f>
        <v/>
      </c>
      <c r="I55" s="149" t="str">
        <f>IF(Raw!G183=0,"",Raw!G183)</f>
        <v/>
      </c>
      <c r="J55" s="149" t="str">
        <f>IF(Raw!H183=0,"",Raw!H183)</f>
        <v/>
      </c>
      <c r="K55" s="149" t="str">
        <f>IF(Raw!I183=0,"",Raw!I183)</f>
        <v/>
      </c>
      <c r="L55" s="149" t="str">
        <f>IF(Raw!J183=0,"",Raw!J183)</f>
        <v>C</v>
      </c>
      <c r="M55" s="149" t="str">
        <f>IF(Raw!K183=0,"",Raw!K183)</f>
        <v/>
      </c>
      <c r="N55" s="149" t="str">
        <f>IF(Raw!L183=0,"",Raw!L183)</f>
        <v/>
      </c>
      <c r="O55" s="149" t="str">
        <f>IF(Raw!M183=0,"",Raw!M183)</f>
        <v/>
      </c>
      <c r="P55" s="149" t="str">
        <f>IF(Raw!N183=0,"",Raw!N183)</f>
        <v/>
      </c>
      <c r="Q55" s="148">
        <f t="shared" si="0"/>
        <v>0</v>
      </c>
      <c r="R55" s="148">
        <f t="shared" si="1"/>
        <v>1</v>
      </c>
      <c r="S55" s="149">
        <f t="shared" si="2"/>
        <v>1</v>
      </c>
    </row>
    <row r="56" spans="1:19">
      <c r="A56" s="9" t="s">
        <v>513</v>
      </c>
      <c r="B56" s="9" t="s">
        <v>514</v>
      </c>
      <c r="C56" s="9" t="s">
        <v>891</v>
      </c>
      <c r="D56" s="9" t="s">
        <v>886</v>
      </c>
      <c r="E56" s="9">
        <v>9</v>
      </c>
      <c r="F56" s="148">
        <v>11</v>
      </c>
      <c r="G56" s="149" t="str">
        <f>IF(Raw!E251=0,"",Raw!E251)</f>
        <v/>
      </c>
      <c r="H56" s="149" t="str">
        <f>IF(Raw!F251=0,"",Raw!F251)</f>
        <v/>
      </c>
      <c r="I56" s="149" t="str">
        <f>IF(Raw!G251=0,"",Raw!G251)</f>
        <v>C</v>
      </c>
      <c r="J56" s="149" t="str">
        <f>IF(Raw!H251=0,"",Raw!H251)</f>
        <v/>
      </c>
      <c r="K56" s="149" t="str">
        <f>IF(Raw!I251=0,"",Raw!I251)</f>
        <v>C</v>
      </c>
      <c r="L56" s="149" t="str">
        <f>IF(Raw!J251=0,"",Raw!J251)</f>
        <v/>
      </c>
      <c r="M56" s="149" t="str">
        <f>IF(Raw!K251=0,"",Raw!K251)</f>
        <v>C</v>
      </c>
      <c r="N56" s="149" t="str">
        <f>IF(Raw!L251=0,"",Raw!L251)</f>
        <v/>
      </c>
      <c r="O56" s="149" t="str">
        <f>IF(Raw!M251=0,"",Raw!M251)</f>
        <v>C</v>
      </c>
      <c r="P56" s="149" t="str">
        <f>IF(Raw!N251=0,"",Raw!N251)</f>
        <v>W</v>
      </c>
      <c r="Q56" s="148">
        <f t="shared" si="0"/>
        <v>1</v>
      </c>
      <c r="R56" s="148">
        <f t="shared" si="1"/>
        <v>4</v>
      </c>
      <c r="S56" s="149">
        <f t="shared" si="2"/>
        <v>5</v>
      </c>
    </row>
    <row r="57" spans="1:19">
      <c r="A57" s="9" t="s">
        <v>523</v>
      </c>
      <c r="B57" s="9" t="s">
        <v>524</v>
      </c>
      <c r="C57" s="9" t="s">
        <v>892</v>
      </c>
      <c r="D57" s="9" t="s">
        <v>886</v>
      </c>
      <c r="E57" s="9">
        <v>9</v>
      </c>
      <c r="F57" s="148">
        <v>11</v>
      </c>
      <c r="G57" s="149" t="str">
        <f>IF(Raw!E256=0,"",Raw!E256)</f>
        <v/>
      </c>
      <c r="H57" s="149" t="str">
        <f>IF(Raw!F256=0,"",Raw!F256)</f>
        <v/>
      </c>
      <c r="I57" s="149" t="str">
        <f>IF(Raw!G256=0,"",Raw!G256)</f>
        <v>C</v>
      </c>
      <c r="J57" s="149" t="str">
        <f>IF(Raw!H256=0,"",Raw!H256)</f>
        <v/>
      </c>
      <c r="K57" s="149" t="str">
        <f>IF(Raw!I256=0,"",Raw!I256)</f>
        <v>C</v>
      </c>
      <c r="L57" s="149" t="str">
        <f>IF(Raw!J256=0,"",Raw!J256)</f>
        <v>C</v>
      </c>
      <c r="M57" s="149" t="str">
        <f>IF(Raw!K256=0,"",Raw!K256)</f>
        <v>C</v>
      </c>
      <c r="N57" s="149" t="str">
        <f>IF(Raw!L256=0,"",Raw!L256)</f>
        <v>W</v>
      </c>
      <c r="O57" s="149" t="str">
        <f>IF(Raw!M256=0,"",Raw!M256)</f>
        <v>C</v>
      </c>
      <c r="P57" s="149" t="str">
        <f>IF(Raw!N256=0,"",Raw!N256)</f>
        <v>C</v>
      </c>
      <c r="Q57" s="148">
        <f t="shared" si="0"/>
        <v>1</v>
      </c>
      <c r="R57" s="148">
        <f t="shared" si="1"/>
        <v>6</v>
      </c>
      <c r="S57" s="149">
        <f t="shared" si="2"/>
        <v>7</v>
      </c>
    </row>
    <row r="58" spans="1:19">
      <c r="A58" s="9" t="s">
        <v>525</v>
      </c>
      <c r="B58" s="9" t="s">
        <v>526</v>
      </c>
      <c r="C58" s="9" t="s">
        <v>893</v>
      </c>
      <c r="D58" s="9" t="s">
        <v>886</v>
      </c>
      <c r="E58" s="9">
        <v>9</v>
      </c>
      <c r="F58" s="148">
        <v>11</v>
      </c>
      <c r="G58" s="149" t="str">
        <f>IF(Raw!E257=0,"",Raw!E257)</f>
        <v/>
      </c>
      <c r="H58" s="149" t="str">
        <f>IF(Raw!F257=0,"",Raw!F257)</f>
        <v/>
      </c>
      <c r="I58" s="149" t="str">
        <f>IF(Raw!G257=0,"",Raw!G257)</f>
        <v>W</v>
      </c>
      <c r="J58" s="149" t="str">
        <f>IF(Raw!H257=0,"",Raw!H257)</f>
        <v/>
      </c>
      <c r="K58" s="149" t="str">
        <f>IF(Raw!I257=0,"",Raw!I257)</f>
        <v>C</v>
      </c>
      <c r="L58" s="149" t="str">
        <f>IF(Raw!J257=0,"",Raw!J257)</f>
        <v/>
      </c>
      <c r="M58" s="149" t="str">
        <f>IF(Raw!K257=0,"",Raw!K257)</f>
        <v>C</v>
      </c>
      <c r="N58" s="149" t="str">
        <f>IF(Raw!L257=0,"",Raw!L257)</f>
        <v/>
      </c>
      <c r="O58" s="149" t="str">
        <f>IF(Raw!M257=0,"",Raw!M257)</f>
        <v/>
      </c>
      <c r="P58" s="149" t="str">
        <f>IF(Raw!N257=0,"",Raw!N257)</f>
        <v/>
      </c>
      <c r="Q58" s="148">
        <f t="shared" si="0"/>
        <v>1</v>
      </c>
      <c r="R58" s="148">
        <f t="shared" si="1"/>
        <v>2</v>
      </c>
      <c r="S58" s="149">
        <f t="shared" si="2"/>
        <v>3</v>
      </c>
    </row>
    <row r="59" spans="1:19">
      <c r="A59" s="9" t="s">
        <v>547</v>
      </c>
      <c r="B59" s="9" t="s">
        <v>894</v>
      </c>
      <c r="C59" s="9" t="s">
        <v>895</v>
      </c>
      <c r="D59" s="9" t="s">
        <v>886</v>
      </c>
      <c r="E59" s="9">
        <v>9</v>
      </c>
      <c r="F59" s="148">
        <v>12</v>
      </c>
      <c r="G59" s="149" t="str">
        <f>IF(Raw!E268=0,"",Raw!E268)</f>
        <v/>
      </c>
      <c r="H59" s="149" t="str">
        <f>IF(Raw!F268=0,"",Raw!F268)</f>
        <v/>
      </c>
      <c r="I59" s="149" t="str">
        <f>IF(Raw!G268=0,"",Raw!G268)</f>
        <v/>
      </c>
      <c r="J59" s="149" t="str">
        <f>IF(Raw!H268=0,"",Raw!H268)</f>
        <v/>
      </c>
      <c r="K59" s="149" t="str">
        <f>IF(Raw!I268=0,"",Raw!I268)</f>
        <v>C</v>
      </c>
      <c r="L59" s="149" t="str">
        <f>IF(Raw!J268=0,"",Raw!J268)</f>
        <v>W</v>
      </c>
      <c r="M59" s="149" t="str">
        <f>IF(Raw!K268=0,"",Raw!K268)</f>
        <v>C</v>
      </c>
      <c r="N59" s="149" t="str">
        <f>IF(Raw!L268=0,"",Raw!L268)</f>
        <v>W</v>
      </c>
      <c r="O59" s="149" t="str">
        <f>IF(Raw!M268=0,"",Raw!M268)</f>
        <v>C</v>
      </c>
      <c r="P59" s="149" t="str">
        <f>IF(Raw!N268=0,"",Raw!N268)</f>
        <v/>
      </c>
      <c r="Q59" s="148">
        <f t="shared" si="0"/>
        <v>2</v>
      </c>
      <c r="R59" s="148">
        <f t="shared" si="1"/>
        <v>3</v>
      </c>
      <c r="S59" s="149">
        <f t="shared" si="2"/>
        <v>5</v>
      </c>
    </row>
    <row r="60" spans="1:19">
      <c r="A60" s="9" t="s">
        <v>768</v>
      </c>
      <c r="B60" s="9" t="s">
        <v>769</v>
      </c>
      <c r="C60" s="9" t="s">
        <v>896</v>
      </c>
      <c r="D60" s="9" t="s">
        <v>886</v>
      </c>
      <c r="E60" s="9">
        <v>9</v>
      </c>
      <c r="F60" s="148">
        <v>12</v>
      </c>
      <c r="G60" s="149" t="str">
        <f>IF(Raw!E379=0,"",Raw!E379)</f>
        <v/>
      </c>
      <c r="H60" s="149" t="str">
        <f>IF(Raw!F379=0,"",Raw!F379)</f>
        <v/>
      </c>
      <c r="I60" s="149" t="str">
        <f>IF(Raw!G379=0,"",Raw!G379)</f>
        <v>C</v>
      </c>
      <c r="J60" s="149" t="str">
        <f>IF(Raw!H379=0,"",Raw!H379)</f>
        <v>C</v>
      </c>
      <c r="K60" s="149" t="str">
        <f>IF(Raw!I379=0,"",Raw!I379)</f>
        <v>C</v>
      </c>
      <c r="L60" s="149" t="str">
        <f>IF(Raw!J379=0,"",Raw!J379)</f>
        <v>W</v>
      </c>
      <c r="M60" s="149" t="str">
        <f>IF(Raw!K379=0,"",Raw!K379)</f>
        <v>C</v>
      </c>
      <c r="N60" s="149" t="str">
        <f>IF(Raw!L379=0,"",Raw!L379)</f>
        <v/>
      </c>
      <c r="O60" s="149" t="str">
        <f>IF(Raw!M379=0,"",Raw!M379)</f>
        <v>C</v>
      </c>
      <c r="P60" s="149" t="str">
        <f>IF(Raw!N379=0,"",Raw!N379)</f>
        <v/>
      </c>
      <c r="Q60" s="148">
        <f t="shared" si="0"/>
        <v>1</v>
      </c>
      <c r="R60" s="148">
        <f t="shared" si="1"/>
        <v>5</v>
      </c>
      <c r="S60" s="149">
        <f t="shared" si="2"/>
        <v>6</v>
      </c>
    </row>
    <row r="61" spans="1:19">
      <c r="A61" s="9" t="s">
        <v>210</v>
      </c>
      <c r="B61" s="9" t="s">
        <v>211</v>
      </c>
      <c r="C61" s="9" t="s">
        <v>897</v>
      </c>
      <c r="D61" s="9" t="s">
        <v>886</v>
      </c>
      <c r="E61" s="9">
        <v>10</v>
      </c>
      <c r="F61" s="148">
        <v>12</v>
      </c>
      <c r="G61" s="149" t="str">
        <f>IF(Raw!E99=0,"",Raw!E99)</f>
        <v/>
      </c>
      <c r="H61" s="149" t="str">
        <f>IF(Raw!F99=0,"",Raw!F99)</f>
        <v/>
      </c>
      <c r="I61" s="149" t="str">
        <f>IF(Raw!G99=0,"",Raw!G99)</f>
        <v>C</v>
      </c>
      <c r="J61" s="149" t="str">
        <f>IF(Raw!H99=0,"",Raw!H99)</f>
        <v>C</v>
      </c>
      <c r="K61" s="149" t="str">
        <f>IF(Raw!I99=0,"",Raw!I99)</f>
        <v>C</v>
      </c>
      <c r="L61" s="149" t="str">
        <f>IF(Raw!J99=0,"",Raw!J99)</f>
        <v>C</v>
      </c>
      <c r="M61" s="149" t="str">
        <f>IF(Raw!K99=0,"",Raw!K99)</f>
        <v>C</v>
      </c>
      <c r="N61" s="149" t="str">
        <f>IF(Raw!L99=0,"",Raw!L99)</f>
        <v>C</v>
      </c>
      <c r="O61" s="149" t="str">
        <f>IF(Raw!M99=0,"",Raw!M99)</f>
        <v>C</v>
      </c>
      <c r="P61" s="149" t="str">
        <f>IF(Raw!N99=0,"",Raw!N99)</f>
        <v/>
      </c>
      <c r="Q61" s="148">
        <f t="shared" si="0"/>
        <v>0</v>
      </c>
      <c r="R61" s="148">
        <f t="shared" si="1"/>
        <v>7</v>
      </c>
      <c r="S61" s="149">
        <f t="shared" si="2"/>
        <v>7</v>
      </c>
    </row>
    <row r="62" spans="1:19">
      <c r="A62" s="9" t="s">
        <v>363</v>
      </c>
      <c r="B62" s="9" t="s">
        <v>364</v>
      </c>
      <c r="C62" s="9" t="s">
        <v>898</v>
      </c>
      <c r="D62" s="9" t="s">
        <v>886</v>
      </c>
      <c r="E62" s="9">
        <v>10</v>
      </c>
      <c r="F62" s="148">
        <v>12</v>
      </c>
      <c r="G62" s="149" t="str">
        <f>IF(Raw!E176=0,"",Raw!E176)</f>
        <v/>
      </c>
      <c r="H62" s="149" t="str">
        <f>IF(Raw!F176=0,"",Raw!F176)</f>
        <v>C</v>
      </c>
      <c r="I62" s="149" t="str">
        <f>IF(Raw!G176=0,"",Raw!G176)</f>
        <v>C</v>
      </c>
      <c r="J62" s="149" t="str">
        <f>IF(Raw!H176=0,"",Raw!H176)</f>
        <v>C</v>
      </c>
      <c r="K62" s="149" t="str">
        <f>IF(Raw!I176=0,"",Raw!I176)</f>
        <v>C</v>
      </c>
      <c r="L62" s="149" t="str">
        <f>IF(Raw!J176=0,"",Raw!J176)</f>
        <v>C</v>
      </c>
      <c r="M62" s="149" t="str">
        <f>IF(Raw!K176=0,"",Raw!K176)</f>
        <v>C</v>
      </c>
      <c r="N62" s="149" t="str">
        <f>IF(Raw!L176=0,"",Raw!L176)</f>
        <v>C</v>
      </c>
      <c r="O62" s="149" t="str">
        <f>IF(Raw!M176=0,"",Raw!M176)</f>
        <v>C</v>
      </c>
      <c r="P62" s="149" t="str">
        <f>IF(Raw!N176=0,"",Raw!N176)</f>
        <v/>
      </c>
      <c r="Q62" s="148">
        <f t="shared" si="0"/>
        <v>0</v>
      </c>
      <c r="R62" s="148">
        <f t="shared" si="1"/>
        <v>8</v>
      </c>
      <c r="S62" s="149">
        <f t="shared" si="2"/>
        <v>8</v>
      </c>
    </row>
    <row r="63" spans="1:19">
      <c r="A63" s="9" t="s">
        <v>365</v>
      </c>
      <c r="B63" s="9" t="s">
        <v>366</v>
      </c>
      <c r="C63" s="9" t="s">
        <v>899</v>
      </c>
      <c r="D63" s="9" t="s">
        <v>886</v>
      </c>
      <c r="E63" s="9">
        <v>10</v>
      </c>
      <c r="F63" s="148">
        <v>12</v>
      </c>
      <c r="G63" s="149" t="str">
        <f>IF(Raw!E177=0,"",Raw!E177)</f>
        <v/>
      </c>
      <c r="H63" s="149" t="str">
        <f>IF(Raw!F177=0,"",Raw!F177)</f>
        <v/>
      </c>
      <c r="I63" s="149" t="str">
        <f>IF(Raw!G177=0,"",Raw!G177)</f>
        <v>C</v>
      </c>
      <c r="J63" s="149" t="str">
        <f>IF(Raw!H177=0,"",Raw!H177)</f>
        <v>C</v>
      </c>
      <c r="K63" s="149" t="str">
        <f>IF(Raw!I177=0,"",Raw!I177)</f>
        <v>C</v>
      </c>
      <c r="L63" s="149" t="str">
        <f>IF(Raw!J177=0,"",Raw!J177)</f>
        <v>W</v>
      </c>
      <c r="M63" s="149" t="str">
        <f>IF(Raw!K177=0,"",Raw!K177)</f>
        <v>G</v>
      </c>
      <c r="N63" s="149" t="str">
        <f>IF(Raw!L177=0,"",Raw!L177)</f>
        <v/>
      </c>
      <c r="O63" s="149" t="str">
        <f>IF(Raw!M177=0,"",Raw!M177)</f>
        <v>C</v>
      </c>
      <c r="P63" s="149" t="str">
        <f>IF(Raw!N177=0,"",Raw!N177)</f>
        <v/>
      </c>
      <c r="Q63" s="148">
        <f t="shared" si="0"/>
        <v>1</v>
      </c>
      <c r="R63" s="148">
        <f t="shared" si="1"/>
        <v>5</v>
      </c>
      <c r="S63" s="149">
        <f t="shared" si="2"/>
        <v>6</v>
      </c>
    </row>
    <row r="64" spans="1:19">
      <c r="A64" s="9" t="s">
        <v>485</v>
      </c>
      <c r="B64" s="9" t="s">
        <v>486</v>
      </c>
      <c r="C64" s="9" t="s">
        <v>900</v>
      </c>
      <c r="D64" s="9" t="s">
        <v>886</v>
      </c>
      <c r="E64" s="9">
        <v>10</v>
      </c>
      <c r="F64" s="148">
        <v>12</v>
      </c>
      <c r="G64" s="149" t="str">
        <f>IF(Raw!E237=0,"",Raw!E237)</f>
        <v/>
      </c>
      <c r="H64" s="149" t="str">
        <f>IF(Raw!F237=0,"",Raw!F237)</f>
        <v>C</v>
      </c>
      <c r="I64" s="149" t="str">
        <f>IF(Raw!G237=0,"",Raw!G237)</f>
        <v>C</v>
      </c>
      <c r="J64" s="149" t="str">
        <f>IF(Raw!H237=0,"",Raw!H237)</f>
        <v>C</v>
      </c>
      <c r="K64" s="149" t="str">
        <f>IF(Raw!I237=0,"",Raw!I237)</f>
        <v>G</v>
      </c>
      <c r="L64" s="149" t="str">
        <f>IF(Raw!J237=0,"",Raw!J237)</f>
        <v>C</v>
      </c>
      <c r="M64" s="149" t="str">
        <f>IF(Raw!K237=0,"",Raw!K237)</f>
        <v>C</v>
      </c>
      <c r="N64" s="149" t="str">
        <f>IF(Raw!L237=0,"",Raw!L237)</f>
        <v>C</v>
      </c>
      <c r="O64" s="149" t="str">
        <f>IF(Raw!M237=0,"",Raw!M237)</f>
        <v>C</v>
      </c>
      <c r="P64" s="149" t="str">
        <f>IF(Raw!N237=0,"",Raw!N237)</f>
        <v/>
      </c>
      <c r="Q64" s="148">
        <f t="shared" si="0"/>
        <v>0</v>
      </c>
      <c r="R64" s="148">
        <f t="shared" si="1"/>
        <v>8</v>
      </c>
      <c r="S64" s="149">
        <f t="shared" si="2"/>
        <v>8</v>
      </c>
    </row>
    <row r="65" spans="1:19">
      <c r="A65" s="9" t="s">
        <v>539</v>
      </c>
      <c r="B65" s="9" t="s">
        <v>540</v>
      </c>
      <c r="C65" s="9" t="s">
        <v>901</v>
      </c>
      <c r="D65" s="9" t="s">
        <v>886</v>
      </c>
      <c r="E65" s="9">
        <v>11</v>
      </c>
      <c r="F65" s="148">
        <v>13</v>
      </c>
      <c r="G65" s="149" t="str">
        <f>IF(Raw!E264=0,"",Raw!E264)</f>
        <v/>
      </c>
      <c r="H65" s="149" t="str">
        <f>IF(Raw!F264=0,"",Raw!F264)</f>
        <v>C</v>
      </c>
      <c r="I65" s="149" t="str">
        <f>IF(Raw!G264=0,"",Raw!G264)</f>
        <v>C</v>
      </c>
      <c r="J65" s="149" t="str">
        <f>IF(Raw!H264=0,"",Raw!H264)</f>
        <v>C</v>
      </c>
      <c r="K65" s="149" t="str">
        <f>IF(Raw!I264=0,"",Raw!I264)</f>
        <v>G</v>
      </c>
      <c r="L65" s="149" t="str">
        <f>IF(Raw!J264=0,"",Raw!J264)</f>
        <v>C</v>
      </c>
      <c r="M65" s="149" t="str">
        <f>IF(Raw!K264=0,"",Raw!K264)</f>
        <v>C</v>
      </c>
      <c r="N65" s="149" t="str">
        <f>IF(Raw!L264=0,"",Raw!L264)</f>
        <v>C</v>
      </c>
      <c r="O65" s="149" t="str">
        <f>IF(Raw!M264=0,"",Raw!M264)</f>
        <v>C</v>
      </c>
      <c r="P65" s="149" t="str">
        <f>IF(Raw!N264=0,"",Raw!N264)</f>
        <v>C</v>
      </c>
      <c r="Q65" s="148">
        <f t="shared" si="0"/>
        <v>0</v>
      </c>
      <c r="R65" s="148">
        <f t="shared" si="1"/>
        <v>9</v>
      </c>
      <c r="S65" s="149">
        <f t="shared" si="2"/>
        <v>9</v>
      </c>
    </row>
    <row r="66" spans="1:19">
      <c r="A66" s="9" t="s">
        <v>541</v>
      </c>
      <c r="B66" s="9" t="s">
        <v>542</v>
      </c>
      <c r="C66" s="9" t="s">
        <v>902</v>
      </c>
      <c r="D66" s="9" t="s">
        <v>886</v>
      </c>
      <c r="E66" s="9">
        <v>11</v>
      </c>
      <c r="F66" s="148">
        <v>13</v>
      </c>
      <c r="G66" s="149" t="str">
        <f>IF(Raw!E265=0,"",Raw!E265)</f>
        <v/>
      </c>
      <c r="H66" s="149" t="str">
        <f>IF(Raw!F265=0,"",Raw!F265)</f>
        <v/>
      </c>
      <c r="I66" s="149" t="str">
        <f>IF(Raw!G265=0,"",Raw!G265)</f>
        <v>C</v>
      </c>
      <c r="J66" s="149" t="str">
        <f>IF(Raw!H265=0,"",Raw!H265)</f>
        <v>W</v>
      </c>
      <c r="K66" s="149" t="str">
        <f>IF(Raw!I265=0,"",Raw!I265)</f>
        <v>W</v>
      </c>
      <c r="L66" s="149" t="str">
        <f>IF(Raw!J265=0,"",Raw!J265)</f>
        <v>W</v>
      </c>
      <c r="M66" s="149" t="str">
        <f>IF(Raw!K265=0,"",Raw!K265)</f>
        <v>W</v>
      </c>
      <c r="N66" s="149" t="str">
        <f>IF(Raw!L265=0,"",Raw!L265)</f>
        <v>C</v>
      </c>
      <c r="O66" s="149" t="str">
        <f>IF(Raw!M265=0,"",Raw!M265)</f>
        <v>C</v>
      </c>
      <c r="P66" s="149" t="str">
        <f>IF(Raw!N265=0,"",Raw!N265)</f>
        <v>W</v>
      </c>
      <c r="Q66" s="148">
        <f t="shared" si="0"/>
        <v>5</v>
      </c>
      <c r="R66" s="148">
        <f t="shared" si="1"/>
        <v>3</v>
      </c>
      <c r="S66" s="149">
        <f t="shared" si="2"/>
        <v>8</v>
      </c>
    </row>
    <row r="67" spans="1:19">
      <c r="A67" s="9" t="s">
        <v>543</v>
      </c>
      <c r="B67" s="9" t="s">
        <v>544</v>
      </c>
      <c r="C67" s="9" t="s">
        <v>903</v>
      </c>
      <c r="D67" s="9" t="s">
        <v>886</v>
      </c>
      <c r="E67" s="9">
        <v>11</v>
      </c>
      <c r="F67" s="148">
        <v>13</v>
      </c>
      <c r="G67" s="149" t="str">
        <f>IF(Raw!E266=0,"",Raw!E266)</f>
        <v/>
      </c>
      <c r="H67" s="149" t="str">
        <f>IF(Raw!F266=0,"",Raw!F266)</f>
        <v/>
      </c>
      <c r="I67" s="149" t="str">
        <f>IF(Raw!G266=0,"",Raw!G266)</f>
        <v/>
      </c>
      <c r="J67" s="149" t="str">
        <f>IF(Raw!H266=0,"",Raw!H266)</f>
        <v/>
      </c>
      <c r="K67" s="149" t="str">
        <f>IF(Raw!I266=0,"",Raw!I266)</f>
        <v/>
      </c>
      <c r="L67" s="149" t="str">
        <f>IF(Raw!J266=0,"",Raw!J266)</f>
        <v/>
      </c>
      <c r="M67" s="149" t="str">
        <f>IF(Raw!K266=0,"",Raw!K266)</f>
        <v/>
      </c>
      <c r="N67" s="149" t="str">
        <f>IF(Raw!L266=0,"",Raw!L266)</f>
        <v/>
      </c>
      <c r="O67" s="149" t="str">
        <f>IF(Raw!M266=0,"",Raw!M266)</f>
        <v/>
      </c>
      <c r="P67" s="149" t="str">
        <f>IF(Raw!N266=0,"",Raw!N266)</f>
        <v/>
      </c>
      <c r="Q67" s="148">
        <f t="shared" ref="Q67:Q130" si="3">COUNTIF(G67:P67,"W")</f>
        <v>0</v>
      </c>
      <c r="R67" s="148">
        <f t="shared" ref="R67:R130" si="4">COUNTIF(G67:P67,"C")+COUNTIF(G67:P67,"G")</f>
        <v>0</v>
      </c>
      <c r="S67" s="149">
        <f t="shared" ref="S67:S130" si="5">R67+Q67</f>
        <v>0</v>
      </c>
    </row>
    <row r="68" spans="1:19">
      <c r="A68" s="9" t="s">
        <v>545</v>
      </c>
      <c r="B68" s="9" t="s">
        <v>546</v>
      </c>
      <c r="C68" s="9" t="s">
        <v>904</v>
      </c>
      <c r="D68" s="9" t="s">
        <v>886</v>
      </c>
      <c r="E68" s="9">
        <v>11</v>
      </c>
      <c r="F68" s="148">
        <v>15</v>
      </c>
      <c r="G68" s="149" t="str">
        <f>IF(Raw!E267=0,"",Raw!E267)</f>
        <v/>
      </c>
      <c r="H68" s="149" t="str">
        <f>IF(Raw!F267=0,"",Raw!F267)</f>
        <v/>
      </c>
      <c r="I68" s="149" t="str">
        <f>IF(Raw!G267=0,"",Raw!G267)</f>
        <v/>
      </c>
      <c r="J68" s="149" t="str">
        <f>IF(Raw!H267=0,"",Raw!H267)</f>
        <v/>
      </c>
      <c r="K68" s="149" t="str">
        <f>IF(Raw!I267=0,"",Raw!I267)</f>
        <v>W</v>
      </c>
      <c r="L68" s="149" t="str">
        <f>IF(Raw!J267=0,"",Raw!J267)</f>
        <v/>
      </c>
      <c r="M68" s="149" t="str">
        <f>IF(Raw!K267=0,"",Raw!K267)</f>
        <v/>
      </c>
      <c r="N68" s="149" t="str">
        <f>IF(Raw!L267=0,"",Raw!L267)</f>
        <v/>
      </c>
      <c r="O68" s="149" t="str">
        <f>IF(Raw!M267=0,"",Raw!M267)</f>
        <v/>
      </c>
      <c r="P68" s="149" t="str">
        <f>IF(Raw!N267=0,"",Raw!N267)</f>
        <v/>
      </c>
      <c r="Q68" s="148">
        <f t="shared" si="3"/>
        <v>1</v>
      </c>
      <c r="R68" s="148">
        <f t="shared" si="4"/>
        <v>0</v>
      </c>
      <c r="S68" s="149">
        <f t="shared" si="5"/>
        <v>1</v>
      </c>
    </row>
    <row r="69" spans="1:19">
      <c r="A69" s="9" t="s">
        <v>810</v>
      </c>
      <c r="B69" s="9" t="s">
        <v>811</v>
      </c>
      <c r="C69" s="9" t="s">
        <v>905</v>
      </c>
      <c r="D69" s="9" t="s">
        <v>886</v>
      </c>
      <c r="E69" s="9">
        <v>11</v>
      </c>
      <c r="F69" s="148">
        <v>14</v>
      </c>
      <c r="G69" s="149" t="str">
        <f>IF(Raw!E400=0,"",Raw!E400)</f>
        <v/>
      </c>
      <c r="H69" s="149" t="str">
        <f>IF(Raw!F400=0,"",Raw!F400)</f>
        <v/>
      </c>
      <c r="I69" s="149" t="str">
        <f>IF(Raw!G400=0,"",Raw!G400)</f>
        <v>C</v>
      </c>
      <c r="J69" s="149" t="str">
        <f>IF(Raw!H400=0,"",Raw!H400)</f>
        <v>C</v>
      </c>
      <c r="K69" s="149" t="str">
        <f>IF(Raw!I400=0,"",Raw!I400)</f>
        <v>C</v>
      </c>
      <c r="L69" s="149" t="str">
        <f>IF(Raw!J400=0,"",Raw!J400)</f>
        <v>C</v>
      </c>
      <c r="M69" s="149" t="str">
        <f>IF(Raw!K400=0,"",Raw!K400)</f>
        <v>C</v>
      </c>
      <c r="N69" s="149" t="str">
        <f>IF(Raw!L400=0,"",Raw!L400)</f>
        <v>C</v>
      </c>
      <c r="O69" s="149" t="str">
        <f>IF(Raw!M400=0,"",Raw!M400)</f>
        <v>C</v>
      </c>
      <c r="P69" s="149" t="str">
        <f>IF(Raw!N400=0,"",Raw!N400)</f>
        <v>C</v>
      </c>
      <c r="Q69" s="148">
        <f t="shared" si="3"/>
        <v>0</v>
      </c>
      <c r="R69" s="148">
        <f t="shared" si="4"/>
        <v>8</v>
      </c>
      <c r="S69" s="149">
        <f t="shared" si="5"/>
        <v>8</v>
      </c>
    </row>
    <row r="70" spans="1:19">
      <c r="A70" s="9" t="s">
        <v>54</v>
      </c>
      <c r="B70" s="9" t="s">
        <v>55</v>
      </c>
      <c r="C70" s="9" t="s">
        <v>906</v>
      </c>
      <c r="D70" s="9" t="s">
        <v>886</v>
      </c>
      <c r="E70" s="9">
        <v>12</v>
      </c>
      <c r="F70" s="148">
        <v>72</v>
      </c>
      <c r="G70" s="149" t="str">
        <f>IF(Raw!E21=0,"",Raw!E21)</f>
        <v/>
      </c>
      <c r="H70" s="149" t="str">
        <f>IF(Raw!F21=0,"",Raw!F21)</f>
        <v/>
      </c>
      <c r="I70" s="149" t="str">
        <f>IF(Raw!G21=0,"",Raw!G21)</f>
        <v/>
      </c>
      <c r="J70" s="149" t="str">
        <f>IF(Raw!H21=0,"",Raw!H21)</f>
        <v/>
      </c>
      <c r="K70" s="149" t="str">
        <f>IF(Raw!I21=0,"",Raw!I21)</f>
        <v/>
      </c>
      <c r="L70" s="149" t="str">
        <f>IF(Raw!J21=0,"",Raw!J21)</f>
        <v/>
      </c>
      <c r="M70" s="149" t="str">
        <f>IF(Raw!K21=0,"",Raw!K21)</f>
        <v/>
      </c>
      <c r="N70" s="149" t="str">
        <f>IF(Raw!L21=0,"",Raw!L21)</f>
        <v/>
      </c>
      <c r="O70" s="149" t="str">
        <f>IF(Raw!M21=0,"",Raw!M21)</f>
        <v/>
      </c>
      <c r="P70" s="149" t="str">
        <f>IF(Raw!N21=0,"",Raw!N21)</f>
        <v/>
      </c>
      <c r="Q70" s="148">
        <f t="shared" si="3"/>
        <v>0</v>
      </c>
      <c r="R70" s="148">
        <f t="shared" si="4"/>
        <v>0</v>
      </c>
      <c r="S70" s="149">
        <f t="shared" si="5"/>
        <v>0</v>
      </c>
    </row>
    <row r="71" spans="1:19">
      <c r="A71" s="9" t="s">
        <v>196</v>
      </c>
      <c r="B71" s="9" t="s">
        <v>197</v>
      </c>
      <c r="C71" s="9" t="s">
        <v>907</v>
      </c>
      <c r="D71" s="9" t="s">
        <v>886</v>
      </c>
      <c r="E71" s="9">
        <v>12</v>
      </c>
      <c r="F71" s="148">
        <v>14</v>
      </c>
      <c r="G71" s="149" t="str">
        <f>IF(Raw!E92=0,"",Raw!E92)</f>
        <v/>
      </c>
      <c r="H71" s="149" t="str">
        <f>IF(Raw!F92=0,"",Raw!F92)</f>
        <v>C</v>
      </c>
      <c r="I71" s="149" t="str">
        <f>IF(Raw!G92=0,"",Raw!G92)</f>
        <v>C</v>
      </c>
      <c r="J71" s="149" t="str">
        <f>IF(Raw!H92=0,"",Raw!H92)</f>
        <v>C</v>
      </c>
      <c r="K71" s="149" t="str">
        <f>IF(Raw!I92=0,"",Raw!I92)</f>
        <v>C</v>
      </c>
      <c r="L71" s="149" t="str">
        <f>IF(Raw!J92=0,"",Raw!J92)</f>
        <v>C</v>
      </c>
      <c r="M71" s="149" t="str">
        <f>IF(Raw!K92=0,"",Raw!K92)</f>
        <v>C</v>
      </c>
      <c r="N71" s="149" t="str">
        <f>IF(Raw!L92=0,"",Raw!L92)</f>
        <v>C</v>
      </c>
      <c r="O71" s="149" t="str">
        <f>IF(Raw!M92=0,"",Raw!M92)</f>
        <v>C</v>
      </c>
      <c r="P71" s="149" t="str">
        <f>IF(Raw!N92=0,"",Raw!N92)</f>
        <v>C</v>
      </c>
      <c r="Q71" s="148">
        <f t="shared" si="3"/>
        <v>0</v>
      </c>
      <c r="R71" s="148">
        <f t="shared" si="4"/>
        <v>9</v>
      </c>
      <c r="S71" s="149">
        <f t="shared" si="5"/>
        <v>9</v>
      </c>
    </row>
    <row r="72" spans="1:19">
      <c r="A72" s="9" t="s">
        <v>198</v>
      </c>
      <c r="B72" s="9" t="s">
        <v>199</v>
      </c>
      <c r="C72" s="9" t="s">
        <v>908</v>
      </c>
      <c r="D72" s="9" t="s">
        <v>886</v>
      </c>
      <c r="E72" s="9">
        <v>12</v>
      </c>
      <c r="F72" s="148">
        <v>63</v>
      </c>
      <c r="G72" s="149" t="str">
        <f>IF(Raw!E93=0,"",Raw!E93)</f>
        <v/>
      </c>
      <c r="H72" s="149" t="str">
        <f>IF(Raw!F93=0,"",Raw!F93)</f>
        <v/>
      </c>
      <c r="I72" s="149" t="str">
        <f>IF(Raw!G93=0,"",Raw!G93)</f>
        <v>C</v>
      </c>
      <c r="J72" s="149" t="str">
        <f>IF(Raw!H93=0,"",Raw!H93)</f>
        <v>C</v>
      </c>
      <c r="K72" s="149" t="str">
        <f>IF(Raw!I93=0,"",Raw!I93)</f>
        <v>C</v>
      </c>
      <c r="L72" s="149" t="str">
        <f>IF(Raw!J93=0,"",Raw!J93)</f>
        <v>C</v>
      </c>
      <c r="M72" s="149" t="str">
        <f>IF(Raw!K93=0,"",Raw!K93)</f>
        <v>C</v>
      </c>
      <c r="N72" s="149" t="str">
        <f>IF(Raw!L93=0,"",Raw!L93)</f>
        <v>C</v>
      </c>
      <c r="O72" s="149" t="str">
        <f>IF(Raw!M93=0,"",Raw!M93)</f>
        <v>C</v>
      </c>
      <c r="P72" s="149" t="str">
        <f>IF(Raw!N93=0,"",Raw!N93)</f>
        <v/>
      </c>
      <c r="Q72" s="148">
        <f t="shared" si="3"/>
        <v>0</v>
      </c>
      <c r="R72" s="148">
        <f t="shared" si="4"/>
        <v>7</v>
      </c>
      <c r="S72" s="149">
        <f t="shared" si="5"/>
        <v>7</v>
      </c>
    </row>
    <row r="73" spans="1:19">
      <c r="A73" s="9" t="s">
        <v>200</v>
      </c>
      <c r="B73" s="9" t="s">
        <v>201</v>
      </c>
      <c r="C73" s="9" t="s">
        <v>909</v>
      </c>
      <c r="D73" s="9" t="s">
        <v>886</v>
      </c>
      <c r="E73" s="9">
        <v>12</v>
      </c>
      <c r="F73" s="148">
        <v>14</v>
      </c>
      <c r="G73" s="149" t="str">
        <f>IF(Raw!E94=0,"",Raw!E94)</f>
        <v/>
      </c>
      <c r="H73" s="149" t="str">
        <f>IF(Raw!F94=0,"",Raw!F94)</f>
        <v/>
      </c>
      <c r="I73" s="149" t="str">
        <f>IF(Raw!G94=0,"",Raw!G94)</f>
        <v/>
      </c>
      <c r="J73" s="149" t="str">
        <f>IF(Raw!H94=0,"",Raw!H94)</f>
        <v/>
      </c>
      <c r="K73" s="149" t="str">
        <f>IF(Raw!I94=0,"",Raw!I94)</f>
        <v/>
      </c>
      <c r="L73" s="149" t="str">
        <f>IF(Raw!J94=0,"",Raw!J94)</f>
        <v/>
      </c>
      <c r="M73" s="149" t="str">
        <f>IF(Raw!K94=0,"",Raw!K94)</f>
        <v/>
      </c>
      <c r="N73" s="149" t="str">
        <f>IF(Raw!L94=0,"",Raw!L94)</f>
        <v/>
      </c>
      <c r="O73" s="149" t="str">
        <f>IF(Raw!M94=0,"",Raw!M94)</f>
        <v/>
      </c>
      <c r="P73" s="149" t="str">
        <f>IF(Raw!N94=0,"",Raw!N94)</f>
        <v/>
      </c>
      <c r="Q73" s="148">
        <f t="shared" si="3"/>
        <v>0</v>
      </c>
      <c r="R73" s="148">
        <f t="shared" si="4"/>
        <v>0</v>
      </c>
      <c r="S73" s="149">
        <f t="shared" si="5"/>
        <v>0</v>
      </c>
    </row>
    <row r="74" spans="1:19">
      <c r="A74" s="9" t="s">
        <v>202</v>
      </c>
      <c r="B74" s="9" t="s">
        <v>203</v>
      </c>
      <c r="C74" s="9" t="s">
        <v>910</v>
      </c>
      <c r="D74" s="9" t="s">
        <v>886</v>
      </c>
      <c r="E74" s="9">
        <v>12</v>
      </c>
      <c r="F74" s="148">
        <v>14</v>
      </c>
      <c r="G74" s="149" t="str">
        <f>IF(Raw!E95=0,"",Raw!E95)</f>
        <v/>
      </c>
      <c r="H74" s="149" t="str">
        <f>IF(Raw!F95=0,"",Raw!F95)</f>
        <v/>
      </c>
      <c r="I74" s="149" t="str">
        <f>IF(Raw!G95=0,"",Raw!G95)</f>
        <v>C</v>
      </c>
      <c r="J74" s="149" t="str">
        <f>IF(Raw!H95=0,"",Raw!H95)</f>
        <v>C</v>
      </c>
      <c r="K74" s="149" t="str">
        <f>IF(Raw!I95=0,"",Raw!I95)</f>
        <v>C</v>
      </c>
      <c r="L74" s="149" t="str">
        <f>IF(Raw!J95=0,"",Raw!J95)</f>
        <v>C</v>
      </c>
      <c r="M74" s="149" t="str">
        <f>IF(Raw!K95=0,"",Raw!K95)</f>
        <v>C</v>
      </c>
      <c r="N74" s="149" t="str">
        <f>IF(Raw!L95=0,"",Raw!L95)</f>
        <v>C</v>
      </c>
      <c r="O74" s="149" t="str">
        <f>IF(Raw!M95=0,"",Raw!M95)</f>
        <v/>
      </c>
      <c r="P74" s="149" t="str">
        <f>IF(Raw!N95=0,"",Raw!N95)</f>
        <v/>
      </c>
      <c r="Q74" s="148">
        <f t="shared" si="3"/>
        <v>0</v>
      </c>
      <c r="R74" s="148">
        <f t="shared" si="4"/>
        <v>6</v>
      </c>
      <c r="S74" s="149">
        <f t="shared" si="5"/>
        <v>6</v>
      </c>
    </row>
    <row r="75" spans="1:19">
      <c r="A75" s="9" t="s">
        <v>431</v>
      </c>
      <c r="B75" s="9" t="s">
        <v>432</v>
      </c>
      <c r="C75" s="9" t="s">
        <v>911</v>
      </c>
      <c r="D75" s="9" t="s">
        <v>912</v>
      </c>
      <c r="E75" s="9">
        <v>12</v>
      </c>
      <c r="F75" s="148"/>
      <c r="G75" s="149" t="str">
        <f>IF(Raw!E210=0,"",Raw!E210)</f>
        <v/>
      </c>
      <c r="H75" s="149" t="str">
        <f>IF(Raw!F210=0,"",Raw!F210)</f>
        <v/>
      </c>
      <c r="I75" s="149" t="str">
        <f>IF(Raw!G210=0,"",Raw!G210)</f>
        <v>C</v>
      </c>
      <c r="J75" s="149" t="str">
        <f>IF(Raw!H210=0,"",Raw!H210)</f>
        <v>C</v>
      </c>
      <c r="K75" s="149" t="str">
        <f>IF(Raw!I210=0,"",Raw!I210)</f>
        <v>C</v>
      </c>
      <c r="L75" s="149" t="str">
        <f>IF(Raw!J210=0,"",Raw!J210)</f>
        <v>C</v>
      </c>
      <c r="M75" s="149" t="str">
        <f>IF(Raw!K210=0,"",Raw!K210)</f>
        <v>C</v>
      </c>
      <c r="N75" s="149" t="str">
        <f>IF(Raw!L210=0,"",Raw!L210)</f>
        <v>C</v>
      </c>
      <c r="O75" s="149" t="str">
        <f>IF(Raw!M210=0,"",Raw!M210)</f>
        <v>C</v>
      </c>
      <c r="P75" s="149" t="str">
        <f>IF(Raw!N210=0,"",Raw!N210)</f>
        <v/>
      </c>
      <c r="Q75" s="148">
        <f t="shared" si="3"/>
        <v>0</v>
      </c>
      <c r="R75" s="148">
        <f t="shared" si="4"/>
        <v>7</v>
      </c>
      <c r="S75" s="149">
        <f t="shared" si="5"/>
        <v>7</v>
      </c>
    </row>
    <row r="76" spans="1:19">
      <c r="A76" s="9" t="s">
        <v>224</v>
      </c>
      <c r="B76" s="9" t="s">
        <v>225</v>
      </c>
      <c r="C76" s="9" t="s">
        <v>913</v>
      </c>
      <c r="D76" s="9" t="s">
        <v>886</v>
      </c>
      <c r="E76" s="9">
        <v>13</v>
      </c>
      <c r="F76" s="148">
        <v>14</v>
      </c>
      <c r="G76" s="149" t="str">
        <f>IF(Raw!E106=0,"",Raw!E106)</f>
        <v/>
      </c>
      <c r="H76" s="149" t="str">
        <f>IF(Raw!F106=0,"",Raw!F106)</f>
        <v>C</v>
      </c>
      <c r="I76" s="149" t="str">
        <f>IF(Raw!G106=0,"",Raw!G106)</f>
        <v>C</v>
      </c>
      <c r="J76" s="149" t="str">
        <f>IF(Raw!H106=0,"",Raw!H106)</f>
        <v>G</v>
      </c>
      <c r="K76" s="149" t="str">
        <f>IF(Raw!I106=0,"",Raw!I106)</f>
        <v>C</v>
      </c>
      <c r="L76" s="149" t="str">
        <f>IF(Raw!J106=0,"",Raw!J106)</f>
        <v>C</v>
      </c>
      <c r="M76" s="149" t="str">
        <f>IF(Raw!K106=0,"",Raw!K106)</f>
        <v>C</v>
      </c>
      <c r="N76" s="149" t="str">
        <f>IF(Raw!L106=0,"",Raw!L106)</f>
        <v>C</v>
      </c>
      <c r="O76" s="149" t="str">
        <f>IF(Raw!M106=0,"",Raw!M106)</f>
        <v>C</v>
      </c>
      <c r="P76" s="149" t="str">
        <f>IF(Raw!N106=0,"",Raw!N106)</f>
        <v/>
      </c>
      <c r="Q76" s="148">
        <f t="shared" si="3"/>
        <v>0</v>
      </c>
      <c r="R76" s="148">
        <f t="shared" si="4"/>
        <v>8</v>
      </c>
      <c r="S76" s="149">
        <f t="shared" si="5"/>
        <v>8</v>
      </c>
    </row>
    <row r="77" spans="1:19">
      <c r="A77" s="9" t="s">
        <v>477</v>
      </c>
      <c r="B77" s="9" t="s">
        <v>478</v>
      </c>
      <c r="C77" s="9" t="s">
        <v>914</v>
      </c>
      <c r="D77" s="9" t="s">
        <v>886</v>
      </c>
      <c r="E77" s="9">
        <v>13</v>
      </c>
      <c r="F77" s="148">
        <v>14</v>
      </c>
      <c r="G77" s="149" t="str">
        <f>IF(Raw!E233=0,"",Raw!E233)</f>
        <v/>
      </c>
      <c r="H77" s="149" t="str">
        <f>IF(Raw!F233=0,"",Raw!F233)</f>
        <v>C</v>
      </c>
      <c r="I77" s="149" t="str">
        <f>IF(Raw!G233=0,"",Raw!G233)</f>
        <v>C</v>
      </c>
      <c r="J77" s="149" t="str">
        <f>IF(Raw!H233=0,"",Raw!H233)</f>
        <v>G</v>
      </c>
      <c r="K77" s="149" t="str">
        <f>IF(Raw!I233=0,"",Raw!I233)</f>
        <v>C</v>
      </c>
      <c r="L77" s="149" t="str">
        <f>IF(Raw!J233=0,"",Raw!J233)</f>
        <v>C</v>
      </c>
      <c r="M77" s="149" t="str">
        <f>IF(Raw!K233=0,"",Raw!K233)</f>
        <v>C</v>
      </c>
      <c r="N77" s="149" t="str">
        <f>IF(Raw!L233=0,"",Raw!L233)</f>
        <v>C</v>
      </c>
      <c r="O77" s="149" t="str">
        <f>IF(Raw!M233=0,"",Raw!M233)</f>
        <v>C</v>
      </c>
      <c r="P77" s="149" t="str">
        <f>IF(Raw!N233=0,"",Raw!N233)</f>
        <v>C</v>
      </c>
      <c r="Q77" s="148">
        <f t="shared" si="3"/>
        <v>0</v>
      </c>
      <c r="R77" s="148">
        <f t="shared" si="4"/>
        <v>9</v>
      </c>
      <c r="S77" s="149">
        <f t="shared" si="5"/>
        <v>9</v>
      </c>
    </row>
    <row r="78" spans="1:19">
      <c r="A78" s="9" t="s">
        <v>691</v>
      </c>
      <c r="B78" s="9" t="s">
        <v>692</v>
      </c>
      <c r="C78" s="9" t="s">
        <v>915</v>
      </c>
      <c r="D78" s="9" t="s">
        <v>886</v>
      </c>
      <c r="E78" s="9">
        <v>13</v>
      </c>
      <c r="F78" s="148">
        <v>16</v>
      </c>
      <c r="G78" s="149" t="str">
        <f>IF(Raw!E340=0,"",Raw!E340)</f>
        <v/>
      </c>
      <c r="H78" s="149" t="str">
        <f>IF(Raw!F340=0,"",Raw!F340)</f>
        <v/>
      </c>
      <c r="I78" s="149" t="str">
        <f>IF(Raw!G340=0,"",Raw!G340)</f>
        <v/>
      </c>
      <c r="J78" s="149" t="str">
        <f>IF(Raw!H340=0,"",Raw!H340)</f>
        <v>C</v>
      </c>
      <c r="K78" s="149" t="str">
        <f>IF(Raw!I340=0,"",Raw!I340)</f>
        <v>C</v>
      </c>
      <c r="L78" s="149" t="str">
        <f>IF(Raw!J340=0,"",Raw!J340)</f>
        <v>C</v>
      </c>
      <c r="M78" s="149" t="str">
        <f>IF(Raw!K340=0,"",Raw!K340)</f>
        <v>C</v>
      </c>
      <c r="N78" s="149" t="str">
        <f>IF(Raw!L340=0,"",Raw!L340)</f>
        <v/>
      </c>
      <c r="O78" s="149" t="str">
        <f>IF(Raw!M340=0,"",Raw!M340)</f>
        <v>W</v>
      </c>
      <c r="P78" s="149" t="str">
        <f>IF(Raw!N340=0,"",Raw!N340)</f>
        <v/>
      </c>
      <c r="Q78" s="148">
        <f t="shared" si="3"/>
        <v>1</v>
      </c>
      <c r="R78" s="148">
        <f t="shared" si="4"/>
        <v>4</v>
      </c>
      <c r="S78" s="149">
        <f t="shared" si="5"/>
        <v>5</v>
      </c>
    </row>
    <row r="79" spans="1:19">
      <c r="A79" s="9" t="s">
        <v>693</v>
      </c>
      <c r="B79" s="9" t="s">
        <v>694</v>
      </c>
      <c r="C79" s="9" t="s">
        <v>916</v>
      </c>
      <c r="D79" s="9" t="s">
        <v>886</v>
      </c>
      <c r="E79" s="9">
        <v>13</v>
      </c>
      <c r="F79" s="148">
        <v>73</v>
      </c>
      <c r="G79" s="149" t="str">
        <f>IF(Raw!E341=0,"",Raw!E341)</f>
        <v/>
      </c>
      <c r="H79" s="149" t="str">
        <f>IF(Raw!F341=0,"",Raw!F341)</f>
        <v/>
      </c>
      <c r="I79" s="149" t="str">
        <f>IF(Raw!G341=0,"",Raw!G341)</f>
        <v/>
      </c>
      <c r="J79" s="149" t="str">
        <f>IF(Raw!H341=0,"",Raw!H341)</f>
        <v/>
      </c>
      <c r="K79" s="149" t="str">
        <f>IF(Raw!I341=0,"",Raw!I341)</f>
        <v/>
      </c>
      <c r="L79" s="149" t="str">
        <f>IF(Raw!J341=0,"",Raw!J341)</f>
        <v/>
      </c>
      <c r="M79" s="149" t="str">
        <f>IF(Raw!K341=0,"",Raw!K341)</f>
        <v/>
      </c>
      <c r="N79" s="149" t="str">
        <f>IF(Raw!L341=0,"",Raw!L341)</f>
        <v/>
      </c>
      <c r="O79" s="149" t="str">
        <f>IF(Raw!M341=0,"",Raw!M341)</f>
        <v/>
      </c>
      <c r="P79" s="149" t="str">
        <f>IF(Raw!N341=0,"",Raw!N341)</f>
        <v/>
      </c>
      <c r="Q79" s="148">
        <f t="shared" si="3"/>
        <v>0</v>
      </c>
      <c r="R79" s="148">
        <f t="shared" si="4"/>
        <v>0</v>
      </c>
      <c r="S79" s="149">
        <f t="shared" si="5"/>
        <v>0</v>
      </c>
    </row>
    <row r="80" spans="1:19">
      <c r="A80" s="9" t="s">
        <v>695</v>
      </c>
      <c r="B80" s="9" t="s">
        <v>696</v>
      </c>
      <c r="C80" s="9" t="s">
        <v>917</v>
      </c>
      <c r="D80" s="9" t="s">
        <v>886</v>
      </c>
      <c r="E80" s="9">
        <v>13</v>
      </c>
      <c r="F80" s="148">
        <v>73</v>
      </c>
      <c r="G80" s="149" t="str">
        <f>IF(Raw!E342=0,"",Raw!E342)</f>
        <v/>
      </c>
      <c r="H80" s="149" t="str">
        <f>IF(Raw!F342=0,"",Raw!F342)</f>
        <v/>
      </c>
      <c r="I80" s="149" t="str">
        <f>IF(Raw!G342=0,"",Raw!G342)</f>
        <v/>
      </c>
      <c r="J80" s="149" t="str">
        <f>IF(Raw!H342=0,"",Raw!H342)</f>
        <v/>
      </c>
      <c r="K80" s="149" t="str">
        <f>IF(Raw!I342=0,"",Raw!I342)</f>
        <v/>
      </c>
      <c r="L80" s="149" t="str">
        <f>IF(Raw!J342=0,"",Raw!J342)</f>
        <v/>
      </c>
      <c r="M80" s="149" t="str">
        <f>IF(Raw!K342=0,"",Raw!K342)</f>
        <v/>
      </c>
      <c r="N80" s="149" t="str">
        <f>IF(Raw!L342=0,"",Raw!L342)</f>
        <v/>
      </c>
      <c r="O80" s="149" t="str">
        <f>IF(Raw!M342=0,"",Raw!M342)</f>
        <v/>
      </c>
      <c r="P80" s="149" t="str">
        <f>IF(Raw!N342=0,"",Raw!N342)</f>
        <v/>
      </c>
      <c r="Q80" s="148">
        <f t="shared" si="3"/>
        <v>0</v>
      </c>
      <c r="R80" s="148">
        <f t="shared" si="4"/>
        <v>0</v>
      </c>
      <c r="S80" s="149">
        <f t="shared" si="5"/>
        <v>0</v>
      </c>
    </row>
    <row r="81" spans="1:19">
      <c r="A81" s="9" t="s">
        <v>697</v>
      </c>
      <c r="B81" s="9" t="s">
        <v>698</v>
      </c>
      <c r="C81" s="9" t="s">
        <v>918</v>
      </c>
      <c r="D81" s="9" t="s">
        <v>886</v>
      </c>
      <c r="E81" s="9">
        <v>13</v>
      </c>
      <c r="F81" s="148">
        <v>73</v>
      </c>
      <c r="G81" s="149" t="str">
        <f>IF(Raw!E343=0,"",Raw!E343)</f>
        <v/>
      </c>
      <c r="H81" s="149" t="str">
        <f>IF(Raw!F343=0,"",Raw!F343)</f>
        <v/>
      </c>
      <c r="I81" s="149" t="str">
        <f>IF(Raw!G343=0,"",Raw!G343)</f>
        <v/>
      </c>
      <c r="J81" s="149" t="str">
        <f>IF(Raw!H343=0,"",Raw!H343)</f>
        <v/>
      </c>
      <c r="K81" s="149" t="str">
        <f>IF(Raw!I343=0,"",Raw!I343)</f>
        <v/>
      </c>
      <c r="L81" s="149" t="str">
        <f>IF(Raw!J343=0,"",Raw!J343)</f>
        <v/>
      </c>
      <c r="M81" s="149" t="str">
        <f>IF(Raw!K343=0,"",Raw!K343)</f>
        <v/>
      </c>
      <c r="N81" s="149" t="str">
        <f>IF(Raw!L343=0,"",Raw!L343)</f>
        <v/>
      </c>
      <c r="O81" s="149" t="str">
        <f>IF(Raw!M343=0,"",Raw!M343)</f>
        <v/>
      </c>
      <c r="P81" s="149" t="str">
        <f>IF(Raw!N343=0,"",Raw!N343)</f>
        <v/>
      </c>
      <c r="Q81" s="148">
        <f t="shared" si="3"/>
        <v>0</v>
      </c>
      <c r="R81" s="148">
        <f t="shared" si="4"/>
        <v>0</v>
      </c>
      <c r="S81" s="149">
        <f t="shared" si="5"/>
        <v>0</v>
      </c>
    </row>
    <row r="82" spans="1:19">
      <c r="A82" s="9" t="s">
        <v>699</v>
      </c>
      <c r="B82" s="9" t="s">
        <v>700</v>
      </c>
      <c r="C82" s="9" t="s">
        <v>919</v>
      </c>
      <c r="D82" s="9" t="s">
        <v>886</v>
      </c>
      <c r="E82" s="9">
        <v>13</v>
      </c>
      <c r="F82" s="148">
        <v>73</v>
      </c>
      <c r="G82" s="149" t="str">
        <f>IF(Raw!E344=0,"",Raw!E344)</f>
        <v/>
      </c>
      <c r="H82" s="149" t="str">
        <f>IF(Raw!F344=0,"",Raw!F344)</f>
        <v/>
      </c>
      <c r="I82" s="149" t="str">
        <f>IF(Raw!G344=0,"",Raw!G344)</f>
        <v/>
      </c>
      <c r="J82" s="149" t="str">
        <f>IF(Raw!H344=0,"",Raw!H344)</f>
        <v/>
      </c>
      <c r="K82" s="149" t="str">
        <f>IF(Raw!I344=0,"",Raw!I344)</f>
        <v>C</v>
      </c>
      <c r="L82" s="149" t="str">
        <f>IF(Raw!J344=0,"",Raw!J344)</f>
        <v/>
      </c>
      <c r="M82" s="149" t="str">
        <f>IF(Raw!K344=0,"",Raw!K344)</f>
        <v/>
      </c>
      <c r="N82" s="149" t="str">
        <f>IF(Raw!L344=0,"",Raw!L344)</f>
        <v/>
      </c>
      <c r="O82" s="149" t="str">
        <f>IF(Raw!M344=0,"",Raw!M344)</f>
        <v/>
      </c>
      <c r="P82" s="149" t="str">
        <f>IF(Raw!N344=0,"",Raw!N344)</f>
        <v/>
      </c>
      <c r="Q82" s="148">
        <f t="shared" si="3"/>
        <v>0</v>
      </c>
      <c r="R82" s="148">
        <f t="shared" si="4"/>
        <v>1</v>
      </c>
      <c r="S82" s="149">
        <f t="shared" si="5"/>
        <v>1</v>
      </c>
    </row>
    <row r="83" spans="1:19">
      <c r="A83" s="9" t="s">
        <v>24</v>
      </c>
      <c r="B83" s="9" t="s">
        <v>25</v>
      </c>
      <c r="C83" s="9" t="s">
        <v>920</v>
      </c>
      <c r="D83" s="9" t="s">
        <v>278</v>
      </c>
      <c r="E83" s="9">
        <v>14</v>
      </c>
      <c r="F83" s="148">
        <v>27</v>
      </c>
      <c r="G83" s="149" t="str">
        <f>IF(Raw!E7=0,"",Raw!E7)</f>
        <v/>
      </c>
      <c r="H83" s="149" t="str">
        <f>IF(Raw!F7=0,"",Raw!F7)</f>
        <v/>
      </c>
      <c r="I83" s="149" t="str">
        <f>IF(Raw!G7=0,"",Raw!G7)</f>
        <v/>
      </c>
      <c r="J83" s="149" t="str">
        <f>IF(Raw!H7=0,"",Raw!H7)</f>
        <v/>
      </c>
      <c r="K83" s="149" t="str">
        <f>IF(Raw!I7=0,"",Raw!I7)</f>
        <v>C</v>
      </c>
      <c r="L83" s="149" t="str">
        <f>IF(Raw!J7=0,"",Raw!J7)</f>
        <v>C</v>
      </c>
      <c r="M83" s="149" t="str">
        <f>IF(Raw!K7=0,"",Raw!K7)</f>
        <v>C</v>
      </c>
      <c r="N83" s="149" t="str">
        <f>IF(Raw!L7=0,"",Raw!L7)</f>
        <v>C</v>
      </c>
      <c r="O83" s="149" t="str">
        <f>IF(Raw!M7=0,"",Raw!M7)</f>
        <v>C</v>
      </c>
      <c r="P83" s="149" t="str">
        <f>IF(Raw!N7=0,"",Raw!N7)</f>
        <v/>
      </c>
      <c r="Q83" s="148">
        <f t="shared" si="3"/>
        <v>0</v>
      </c>
      <c r="R83" s="148">
        <f t="shared" si="4"/>
        <v>5</v>
      </c>
      <c r="S83" s="149">
        <f t="shared" si="5"/>
        <v>5</v>
      </c>
    </row>
    <row r="84" spans="1:19">
      <c r="A84" s="9" t="s">
        <v>64</v>
      </c>
      <c r="B84" s="9" t="s">
        <v>65</v>
      </c>
      <c r="C84" s="9" t="s">
        <v>921</v>
      </c>
      <c r="D84" s="9" t="s">
        <v>278</v>
      </c>
      <c r="E84" s="9">
        <v>14</v>
      </c>
      <c r="F84" s="148">
        <v>28</v>
      </c>
      <c r="G84" s="149" t="str">
        <f>IF(Raw!E26=0,"",Raw!E26)</f>
        <v/>
      </c>
      <c r="H84" s="149" t="str">
        <f>IF(Raw!F26=0,"",Raw!F26)</f>
        <v/>
      </c>
      <c r="I84" s="149" t="str">
        <f>IF(Raw!G26=0,"",Raw!G26)</f>
        <v>C</v>
      </c>
      <c r="J84" s="149" t="str">
        <f>IF(Raw!H26=0,"",Raw!H26)</f>
        <v/>
      </c>
      <c r="K84" s="149" t="str">
        <f>IF(Raw!I26=0,"",Raw!I26)</f>
        <v>C</v>
      </c>
      <c r="L84" s="149" t="str">
        <f>IF(Raw!J26=0,"",Raw!J26)</f>
        <v>W</v>
      </c>
      <c r="M84" s="149" t="str">
        <f>IF(Raw!K26=0,"",Raw!K26)</f>
        <v>C</v>
      </c>
      <c r="N84" s="149" t="str">
        <f>IF(Raw!L26=0,"",Raw!L26)</f>
        <v>W</v>
      </c>
      <c r="O84" s="149" t="str">
        <f>IF(Raw!M26=0,"",Raw!M26)</f>
        <v>C</v>
      </c>
      <c r="P84" s="149" t="str">
        <f>IF(Raw!N26=0,"",Raw!N26)</f>
        <v/>
      </c>
      <c r="Q84" s="148">
        <f t="shared" si="3"/>
        <v>2</v>
      </c>
      <c r="R84" s="148">
        <f t="shared" si="4"/>
        <v>4</v>
      </c>
      <c r="S84" s="149">
        <f t="shared" si="5"/>
        <v>6</v>
      </c>
    </row>
    <row r="85" spans="1:19">
      <c r="A85" s="9" t="s">
        <v>186</v>
      </c>
      <c r="B85" s="9" t="s">
        <v>187</v>
      </c>
      <c r="C85" s="9" t="s">
        <v>922</v>
      </c>
      <c r="D85" s="9" t="s">
        <v>278</v>
      </c>
      <c r="E85" s="9">
        <v>14</v>
      </c>
      <c r="F85" s="148">
        <v>27</v>
      </c>
      <c r="G85" s="149" t="str">
        <f>IF(Raw!E87=0,"",Raw!E87)</f>
        <v/>
      </c>
      <c r="H85" s="149" t="str">
        <f>IF(Raw!F87=0,"",Raw!F87)</f>
        <v/>
      </c>
      <c r="I85" s="149" t="str">
        <f>IF(Raw!G87=0,"",Raw!G87)</f>
        <v/>
      </c>
      <c r="J85" s="149" t="str">
        <f>IF(Raw!H87=0,"",Raw!H87)</f>
        <v/>
      </c>
      <c r="K85" s="149" t="str">
        <f>IF(Raw!I87=0,"",Raw!I87)</f>
        <v>C</v>
      </c>
      <c r="L85" s="149" t="str">
        <f>IF(Raw!J87=0,"",Raw!J87)</f>
        <v>C</v>
      </c>
      <c r="M85" s="149" t="str">
        <f>IF(Raw!K87=0,"",Raw!K87)</f>
        <v>C</v>
      </c>
      <c r="N85" s="149" t="str">
        <f>IF(Raw!L87=0,"",Raw!L87)</f>
        <v>W</v>
      </c>
      <c r="O85" s="149" t="str">
        <f>IF(Raw!M87=0,"",Raw!M87)</f>
        <v>C</v>
      </c>
      <c r="P85" s="149" t="str">
        <f>IF(Raw!N87=0,"",Raw!N87)</f>
        <v/>
      </c>
      <c r="Q85" s="148">
        <f t="shared" si="3"/>
        <v>1</v>
      </c>
      <c r="R85" s="148">
        <f t="shared" si="4"/>
        <v>4</v>
      </c>
      <c r="S85" s="149">
        <f t="shared" si="5"/>
        <v>5</v>
      </c>
    </row>
    <row r="86" spans="1:19">
      <c r="A86" s="9" t="s">
        <v>218</v>
      </c>
      <c r="B86" s="9" t="s">
        <v>219</v>
      </c>
      <c r="C86" s="9" t="s">
        <v>923</v>
      </c>
      <c r="D86" s="9" t="s">
        <v>278</v>
      </c>
      <c r="E86" s="9">
        <v>14</v>
      </c>
      <c r="F86" s="148">
        <v>37</v>
      </c>
      <c r="G86" s="149" t="str">
        <f>IF(Raw!E103=0,"",Raw!E103)</f>
        <v>W</v>
      </c>
      <c r="H86" s="149" t="str">
        <f>IF(Raw!F103=0,"",Raw!F103)</f>
        <v/>
      </c>
      <c r="I86" s="149" t="str">
        <f>IF(Raw!G103=0,"",Raw!G103)</f>
        <v>C</v>
      </c>
      <c r="J86" s="149" t="str">
        <f>IF(Raw!H103=0,"",Raw!H103)</f>
        <v>C</v>
      </c>
      <c r="K86" s="149" t="str">
        <f>IF(Raw!I103=0,"",Raw!I103)</f>
        <v>G</v>
      </c>
      <c r="L86" s="149" t="str">
        <f>IF(Raw!J103=0,"",Raw!J103)</f>
        <v>C</v>
      </c>
      <c r="M86" s="149" t="str">
        <f>IF(Raw!K103=0,"",Raw!K103)</f>
        <v>C</v>
      </c>
      <c r="N86" s="149" t="str">
        <f>IF(Raw!L103=0,"",Raw!L103)</f>
        <v>C</v>
      </c>
      <c r="O86" s="149" t="str">
        <f>IF(Raw!M103=0,"",Raw!M103)</f>
        <v>C</v>
      </c>
      <c r="P86" s="149" t="str">
        <f>IF(Raw!N103=0,"",Raw!N103)</f>
        <v>C</v>
      </c>
      <c r="Q86" s="148">
        <f t="shared" si="3"/>
        <v>1</v>
      </c>
      <c r="R86" s="148">
        <f t="shared" si="4"/>
        <v>8</v>
      </c>
      <c r="S86" s="149">
        <f t="shared" si="5"/>
        <v>9</v>
      </c>
    </row>
    <row r="87" spans="1:19">
      <c r="A87" s="9" t="s">
        <v>222</v>
      </c>
      <c r="B87" s="9" t="s">
        <v>223</v>
      </c>
      <c r="C87" s="9" t="s">
        <v>924</v>
      </c>
      <c r="D87" s="9" t="s">
        <v>278</v>
      </c>
      <c r="E87" s="9">
        <v>14</v>
      </c>
      <c r="F87" s="148">
        <v>36</v>
      </c>
      <c r="G87" s="149" t="str">
        <f>IF(Raw!E105=0,"",Raw!E105)</f>
        <v>W</v>
      </c>
      <c r="H87" s="149" t="str">
        <f>IF(Raw!F105=0,"",Raw!F105)</f>
        <v/>
      </c>
      <c r="I87" s="149" t="str">
        <f>IF(Raw!G105=0,"",Raw!G105)</f>
        <v>C</v>
      </c>
      <c r="J87" s="149" t="str">
        <f>IF(Raw!H105=0,"",Raw!H105)</f>
        <v>G</v>
      </c>
      <c r="K87" s="149" t="str">
        <f>IF(Raw!I105=0,"",Raw!I105)</f>
        <v>C</v>
      </c>
      <c r="L87" s="149" t="str">
        <f>IF(Raw!J105=0,"",Raw!J105)</f>
        <v>C</v>
      </c>
      <c r="M87" s="149" t="str">
        <f>IF(Raw!K105=0,"",Raw!K105)</f>
        <v>C</v>
      </c>
      <c r="N87" s="149" t="str">
        <f>IF(Raw!L105=0,"",Raw!L105)</f>
        <v>C</v>
      </c>
      <c r="O87" s="149" t="str">
        <f>IF(Raw!M105=0,"",Raw!M105)</f>
        <v>C</v>
      </c>
      <c r="P87" s="149" t="str">
        <f>IF(Raw!N105=0,"",Raw!N105)</f>
        <v/>
      </c>
      <c r="Q87" s="148">
        <f t="shared" si="3"/>
        <v>1</v>
      </c>
      <c r="R87" s="148">
        <f t="shared" si="4"/>
        <v>7</v>
      </c>
      <c r="S87" s="149">
        <f t="shared" si="5"/>
        <v>8</v>
      </c>
    </row>
    <row r="88" spans="1:19">
      <c r="A88" s="9" t="s">
        <v>238</v>
      </c>
      <c r="B88" s="9" t="s">
        <v>239</v>
      </c>
      <c r="C88" s="9" t="s">
        <v>925</v>
      </c>
      <c r="D88" s="9" t="s">
        <v>278</v>
      </c>
      <c r="E88" s="9">
        <v>14</v>
      </c>
      <c r="F88" s="148">
        <v>28</v>
      </c>
      <c r="G88" s="149" t="str">
        <f>IF(Raw!E113=0,"",Raw!E113)</f>
        <v>C</v>
      </c>
      <c r="H88" s="149" t="str">
        <f>IF(Raw!F113=0,"",Raw!F113)</f>
        <v>G</v>
      </c>
      <c r="I88" s="149" t="str">
        <f>IF(Raw!G113=0,"",Raw!G113)</f>
        <v>C</v>
      </c>
      <c r="J88" s="149" t="str">
        <f>IF(Raw!H113=0,"",Raw!H113)</f>
        <v>C</v>
      </c>
      <c r="K88" s="149" t="str">
        <f>IF(Raw!I113=0,"",Raw!I113)</f>
        <v>C</v>
      </c>
      <c r="L88" s="149" t="str">
        <f>IF(Raw!J113=0,"",Raw!J113)</f>
        <v>C</v>
      </c>
      <c r="M88" s="149" t="str">
        <f>IF(Raw!K113=0,"",Raw!K113)</f>
        <v>C</v>
      </c>
      <c r="N88" s="149" t="str">
        <f>IF(Raw!L113=0,"",Raw!L113)</f>
        <v>C</v>
      </c>
      <c r="O88" s="149" t="str">
        <f>IF(Raw!M113=0,"",Raw!M113)</f>
        <v>C</v>
      </c>
      <c r="P88" s="149" t="str">
        <f>IF(Raw!N113=0,"",Raw!N113)</f>
        <v>C</v>
      </c>
      <c r="Q88" s="148">
        <f t="shared" si="3"/>
        <v>0</v>
      </c>
      <c r="R88" s="148">
        <f t="shared" si="4"/>
        <v>10</v>
      </c>
      <c r="S88" s="149">
        <f t="shared" si="5"/>
        <v>10</v>
      </c>
    </row>
    <row r="89" spans="1:19">
      <c r="A89" s="9" t="s">
        <v>254</v>
      </c>
      <c r="B89" s="9" t="s">
        <v>255</v>
      </c>
      <c r="C89" s="9" t="s">
        <v>926</v>
      </c>
      <c r="D89" s="9" t="s">
        <v>278</v>
      </c>
      <c r="E89" s="9">
        <v>14</v>
      </c>
      <c r="F89" s="148">
        <v>37</v>
      </c>
      <c r="G89" s="149" t="str">
        <f>IF(Raw!E121=0,"",Raw!E121)</f>
        <v>C</v>
      </c>
      <c r="H89" s="149" t="str">
        <f>IF(Raw!F121=0,"",Raw!F121)</f>
        <v>C</v>
      </c>
      <c r="I89" s="149" t="str">
        <f>IF(Raw!G121=0,"",Raw!G121)</f>
        <v>C</v>
      </c>
      <c r="J89" s="149" t="str">
        <f>IF(Raw!H121=0,"",Raw!H121)</f>
        <v>C</v>
      </c>
      <c r="K89" s="149" t="str">
        <f>IF(Raw!I121=0,"",Raw!I121)</f>
        <v>C</v>
      </c>
      <c r="L89" s="149" t="str">
        <f>IF(Raw!J121=0,"",Raw!J121)</f>
        <v>G</v>
      </c>
      <c r="M89" s="149" t="str">
        <f>IF(Raw!K121=0,"",Raw!K121)</f>
        <v>C</v>
      </c>
      <c r="N89" s="149" t="str">
        <f>IF(Raw!L121=0,"",Raw!L121)</f>
        <v>C</v>
      </c>
      <c r="O89" s="149" t="str">
        <f>IF(Raw!M121=0,"",Raw!M121)</f>
        <v>C</v>
      </c>
      <c r="P89" s="149" t="str">
        <f>IF(Raw!N121=0,"",Raw!N121)</f>
        <v>C</v>
      </c>
      <c r="Q89" s="148">
        <f t="shared" si="3"/>
        <v>0</v>
      </c>
      <c r="R89" s="148">
        <f t="shared" si="4"/>
        <v>10</v>
      </c>
      <c r="S89" s="149">
        <f t="shared" si="5"/>
        <v>10</v>
      </c>
    </row>
    <row r="90" spans="1:19">
      <c r="A90" s="9" t="s">
        <v>256</v>
      </c>
      <c r="B90" s="9" t="s">
        <v>257</v>
      </c>
      <c r="C90" s="9" t="s">
        <v>927</v>
      </c>
      <c r="D90" s="9" t="s">
        <v>278</v>
      </c>
      <c r="E90" s="9">
        <v>14</v>
      </c>
      <c r="F90" s="148">
        <v>37</v>
      </c>
      <c r="G90" s="149" t="str">
        <f>IF(Raw!E122=0,"",Raw!E122)</f>
        <v/>
      </c>
      <c r="H90" s="149" t="str">
        <f>IF(Raw!F122=0,"",Raw!F122)</f>
        <v>G</v>
      </c>
      <c r="I90" s="149" t="str">
        <f>IF(Raw!G122=0,"",Raw!G122)</f>
        <v>C</v>
      </c>
      <c r="J90" s="149" t="str">
        <f>IF(Raw!H122=0,"",Raw!H122)</f>
        <v>C</v>
      </c>
      <c r="K90" s="149" t="str">
        <f>IF(Raw!I122=0,"",Raw!I122)</f>
        <v>C</v>
      </c>
      <c r="L90" s="149" t="str">
        <f>IF(Raw!J122=0,"",Raw!J122)</f>
        <v>C</v>
      </c>
      <c r="M90" s="149" t="str">
        <f>IF(Raw!K122=0,"",Raw!K122)</f>
        <v>C</v>
      </c>
      <c r="N90" s="149" t="str">
        <f>IF(Raw!L122=0,"",Raw!L122)</f>
        <v>C</v>
      </c>
      <c r="O90" s="149" t="str">
        <f>IF(Raw!M122=0,"",Raw!M122)</f>
        <v>C</v>
      </c>
      <c r="P90" s="149" t="str">
        <f>IF(Raw!N122=0,"",Raw!N122)</f>
        <v>C</v>
      </c>
      <c r="Q90" s="148">
        <f t="shared" si="3"/>
        <v>0</v>
      </c>
      <c r="R90" s="148">
        <f t="shared" si="4"/>
        <v>9</v>
      </c>
      <c r="S90" s="149">
        <f t="shared" si="5"/>
        <v>9</v>
      </c>
    </row>
    <row r="91" spans="1:19">
      <c r="A91" s="9" t="s">
        <v>264</v>
      </c>
      <c r="B91" s="9" t="s">
        <v>265</v>
      </c>
      <c r="C91" s="9" t="s">
        <v>928</v>
      </c>
      <c r="D91" s="9" t="s">
        <v>278</v>
      </c>
      <c r="E91" s="9">
        <v>14</v>
      </c>
      <c r="F91" s="148">
        <v>27</v>
      </c>
      <c r="G91" s="149" t="str">
        <f>IF(Raw!E126=0,"",Raw!E126)</f>
        <v/>
      </c>
      <c r="H91" s="149" t="str">
        <f>IF(Raw!F126=0,"",Raw!F126)</f>
        <v>G</v>
      </c>
      <c r="I91" s="149" t="str">
        <f>IF(Raw!G126=0,"",Raw!G126)</f>
        <v>C</v>
      </c>
      <c r="J91" s="149" t="str">
        <f>IF(Raw!H126=0,"",Raw!H126)</f>
        <v>C</v>
      </c>
      <c r="K91" s="149" t="str">
        <f>IF(Raw!I126=0,"",Raw!I126)</f>
        <v>C</v>
      </c>
      <c r="L91" s="149" t="str">
        <f>IF(Raw!J126=0,"",Raw!J126)</f>
        <v>C</v>
      </c>
      <c r="M91" s="149" t="str">
        <f>IF(Raw!K126=0,"",Raw!K126)</f>
        <v>C</v>
      </c>
      <c r="N91" s="149" t="str">
        <f>IF(Raw!L126=0,"",Raw!L126)</f>
        <v>C</v>
      </c>
      <c r="O91" s="149" t="str">
        <f>IF(Raw!M126=0,"",Raw!M126)</f>
        <v>C</v>
      </c>
      <c r="P91" s="149" t="str">
        <f>IF(Raw!N126=0,"",Raw!N126)</f>
        <v>C</v>
      </c>
      <c r="Q91" s="148">
        <f t="shared" si="3"/>
        <v>0</v>
      </c>
      <c r="R91" s="148">
        <f t="shared" si="4"/>
        <v>9</v>
      </c>
      <c r="S91" s="149">
        <f t="shared" si="5"/>
        <v>9</v>
      </c>
    </row>
    <row r="92" spans="1:19">
      <c r="A92" s="9" t="s">
        <v>286</v>
      </c>
      <c r="B92" s="9" t="s">
        <v>287</v>
      </c>
      <c r="C92" s="9" t="s">
        <v>929</v>
      </c>
      <c r="D92" s="9" t="s">
        <v>278</v>
      </c>
      <c r="E92" s="9">
        <v>14</v>
      </c>
      <c r="F92" s="148">
        <v>27</v>
      </c>
      <c r="G92" s="149" t="str">
        <f>IF(Raw!E137=0,"",Raw!E137)</f>
        <v/>
      </c>
      <c r="H92" s="149" t="str">
        <f>IF(Raw!F137=0,"",Raw!F137)</f>
        <v>G</v>
      </c>
      <c r="I92" s="149" t="str">
        <f>IF(Raw!G137=0,"",Raw!G137)</f>
        <v>C</v>
      </c>
      <c r="J92" s="149" t="str">
        <f>IF(Raw!H137=0,"",Raw!H137)</f>
        <v>C</v>
      </c>
      <c r="K92" s="149" t="str">
        <f>IF(Raw!I137=0,"",Raw!I137)</f>
        <v>C</v>
      </c>
      <c r="L92" s="149" t="str">
        <f>IF(Raw!J137=0,"",Raw!J137)</f>
        <v>C</v>
      </c>
      <c r="M92" s="149" t="str">
        <f>IF(Raw!K137=0,"",Raw!K137)</f>
        <v>C</v>
      </c>
      <c r="N92" s="149" t="str">
        <f>IF(Raw!L137=0,"",Raw!L137)</f>
        <v>C</v>
      </c>
      <c r="O92" s="149" t="str">
        <f>IF(Raw!M137=0,"",Raw!M137)</f>
        <v>C</v>
      </c>
      <c r="P92" s="149" t="str">
        <f>IF(Raw!N137=0,"",Raw!N137)</f>
        <v>C</v>
      </c>
      <c r="Q92" s="148">
        <f t="shared" si="3"/>
        <v>0</v>
      </c>
      <c r="R92" s="148">
        <f t="shared" si="4"/>
        <v>9</v>
      </c>
      <c r="S92" s="149">
        <f t="shared" si="5"/>
        <v>9</v>
      </c>
    </row>
    <row r="93" spans="1:19">
      <c r="A93" s="9" t="s">
        <v>15</v>
      </c>
      <c r="B93" s="9" t="s">
        <v>340</v>
      </c>
      <c r="C93" s="9" t="s">
        <v>930</v>
      </c>
      <c r="D93" s="9" t="s">
        <v>278</v>
      </c>
      <c r="E93" s="9">
        <v>14</v>
      </c>
      <c r="F93" s="148">
        <v>27</v>
      </c>
      <c r="G93" s="149" t="str">
        <f>IF(Raw!E164=0,"",Raw!E164)</f>
        <v>C</v>
      </c>
      <c r="H93" s="149" t="str">
        <f>IF(Raw!F164=0,"",Raw!F164)</f>
        <v>G</v>
      </c>
      <c r="I93" s="149" t="str">
        <f>IF(Raw!G164=0,"",Raw!G164)</f>
        <v>C</v>
      </c>
      <c r="J93" s="149" t="str">
        <f>IF(Raw!H164=0,"",Raw!H164)</f>
        <v>C</v>
      </c>
      <c r="K93" s="149" t="str">
        <f>IF(Raw!I164=0,"",Raw!I164)</f>
        <v>C</v>
      </c>
      <c r="L93" s="149" t="str">
        <f>IF(Raw!J164=0,"",Raw!J164)</f>
        <v>C</v>
      </c>
      <c r="M93" s="149" t="str">
        <f>IF(Raw!K164=0,"",Raw!K164)</f>
        <v>C</v>
      </c>
      <c r="N93" s="149" t="str">
        <f>IF(Raw!L164=0,"",Raw!L164)</f>
        <v>C</v>
      </c>
      <c r="O93" s="149" t="str">
        <f>IF(Raw!M164=0,"",Raw!M164)</f>
        <v>C</v>
      </c>
      <c r="P93" s="149" t="str">
        <f>IF(Raw!N164=0,"",Raw!N164)</f>
        <v>C</v>
      </c>
      <c r="Q93" s="148">
        <f t="shared" si="3"/>
        <v>0</v>
      </c>
      <c r="R93" s="148">
        <f t="shared" si="4"/>
        <v>10</v>
      </c>
      <c r="S93" s="149">
        <f t="shared" si="5"/>
        <v>10</v>
      </c>
    </row>
    <row r="94" spans="1:19">
      <c r="A94" s="9" t="s">
        <v>341</v>
      </c>
      <c r="B94" s="9" t="s">
        <v>342</v>
      </c>
      <c r="C94" s="9" t="s">
        <v>931</v>
      </c>
      <c r="D94" s="9" t="s">
        <v>278</v>
      </c>
      <c r="E94" s="9">
        <v>14</v>
      </c>
      <c r="F94" s="148">
        <v>27</v>
      </c>
      <c r="G94" s="149" t="str">
        <f>IF(Raw!E165=0,"",Raw!E165)</f>
        <v/>
      </c>
      <c r="H94" s="149" t="str">
        <f>IF(Raw!F165=0,"",Raw!F165)</f>
        <v/>
      </c>
      <c r="I94" s="149" t="str">
        <f>IF(Raw!G165=0,"",Raw!G165)</f>
        <v/>
      </c>
      <c r="J94" s="149" t="str">
        <f>IF(Raw!H165=0,"",Raw!H165)</f>
        <v>C</v>
      </c>
      <c r="K94" s="149" t="str">
        <f>IF(Raw!I165=0,"",Raw!I165)</f>
        <v>G</v>
      </c>
      <c r="L94" s="149" t="str">
        <f>IF(Raw!J165=0,"",Raw!J165)</f>
        <v>C</v>
      </c>
      <c r="M94" s="149" t="str">
        <f>IF(Raw!K165=0,"",Raw!K165)</f>
        <v>C</v>
      </c>
      <c r="N94" s="149" t="str">
        <f>IF(Raw!L165=0,"",Raw!L165)</f>
        <v>C</v>
      </c>
      <c r="O94" s="149" t="str">
        <f>IF(Raw!M165=0,"",Raw!M165)</f>
        <v>C</v>
      </c>
      <c r="P94" s="149" t="str">
        <f>IF(Raw!N165=0,"",Raw!N165)</f>
        <v/>
      </c>
      <c r="Q94" s="148">
        <f t="shared" si="3"/>
        <v>0</v>
      </c>
      <c r="R94" s="148">
        <f t="shared" si="4"/>
        <v>6</v>
      </c>
      <c r="S94" s="149">
        <f t="shared" si="5"/>
        <v>6</v>
      </c>
    </row>
    <row r="95" spans="1:19">
      <c r="A95" s="9" t="s">
        <v>343</v>
      </c>
      <c r="B95" s="9" t="s">
        <v>344</v>
      </c>
      <c r="C95" s="9" t="s">
        <v>932</v>
      </c>
      <c r="D95" s="9" t="s">
        <v>278</v>
      </c>
      <c r="E95" s="9">
        <v>14</v>
      </c>
      <c r="F95" s="148">
        <v>27</v>
      </c>
      <c r="G95" s="149" t="str">
        <f>IF(Raw!E166=0,"",Raw!E166)</f>
        <v/>
      </c>
      <c r="H95" s="149" t="str">
        <f>IF(Raw!F166=0,"",Raw!F166)</f>
        <v>C</v>
      </c>
      <c r="I95" s="149" t="str">
        <f>IF(Raw!G166=0,"",Raw!G166)</f>
        <v>C</v>
      </c>
      <c r="J95" s="149" t="str">
        <f>IF(Raw!H166=0,"",Raw!H166)</f>
        <v>C</v>
      </c>
      <c r="K95" s="149" t="str">
        <f>IF(Raw!I166=0,"",Raw!I166)</f>
        <v>G</v>
      </c>
      <c r="L95" s="149" t="str">
        <f>IF(Raw!J166=0,"",Raw!J166)</f>
        <v>C</v>
      </c>
      <c r="M95" s="149" t="str">
        <f>IF(Raw!K166=0,"",Raw!K166)</f>
        <v>C</v>
      </c>
      <c r="N95" s="149" t="str">
        <f>IF(Raw!L166=0,"",Raw!L166)</f>
        <v>C</v>
      </c>
      <c r="O95" s="149" t="str">
        <f>IF(Raw!M166=0,"",Raw!M166)</f>
        <v>C</v>
      </c>
      <c r="P95" s="149" t="str">
        <f>IF(Raw!N166=0,"",Raw!N166)</f>
        <v/>
      </c>
      <c r="Q95" s="148">
        <f t="shared" si="3"/>
        <v>0</v>
      </c>
      <c r="R95" s="148">
        <f t="shared" si="4"/>
        <v>8</v>
      </c>
      <c r="S95" s="149">
        <f t="shared" si="5"/>
        <v>8</v>
      </c>
    </row>
    <row r="96" spans="1:19">
      <c r="A96" s="9" t="s">
        <v>345</v>
      </c>
      <c r="B96" s="9" t="s">
        <v>346</v>
      </c>
      <c r="C96" s="9" t="s">
        <v>933</v>
      </c>
      <c r="D96" s="9" t="s">
        <v>278</v>
      </c>
      <c r="E96" s="9">
        <v>14</v>
      </c>
      <c r="F96" s="148">
        <v>27</v>
      </c>
      <c r="G96" s="149" t="str">
        <f>IF(Raw!E167=0,"",Raw!E167)</f>
        <v/>
      </c>
      <c r="H96" s="149" t="str">
        <f>IF(Raw!F167=0,"",Raw!F167)</f>
        <v>C</v>
      </c>
      <c r="I96" s="149" t="str">
        <f>IF(Raw!G167=0,"",Raw!G167)</f>
        <v>C</v>
      </c>
      <c r="J96" s="149" t="str">
        <f>IF(Raw!H167=0,"",Raw!H167)</f>
        <v>C</v>
      </c>
      <c r="K96" s="149" t="str">
        <f>IF(Raw!I167=0,"",Raw!I167)</f>
        <v>C</v>
      </c>
      <c r="L96" s="149" t="str">
        <f>IF(Raw!J167=0,"",Raw!J167)</f>
        <v>C</v>
      </c>
      <c r="M96" s="149" t="str">
        <f>IF(Raw!K167=0,"",Raw!K167)</f>
        <v>C</v>
      </c>
      <c r="N96" s="149" t="str">
        <f>IF(Raw!L167=0,"",Raw!L167)</f>
        <v>C</v>
      </c>
      <c r="O96" s="149" t="str">
        <f>IF(Raw!M167=0,"",Raw!M167)</f>
        <v>C</v>
      </c>
      <c r="P96" s="149" t="str">
        <f>IF(Raw!N167=0,"",Raw!N167)</f>
        <v/>
      </c>
      <c r="Q96" s="148">
        <f t="shared" si="3"/>
        <v>0</v>
      </c>
      <c r="R96" s="148">
        <f t="shared" si="4"/>
        <v>8</v>
      </c>
      <c r="S96" s="149">
        <f t="shared" si="5"/>
        <v>8</v>
      </c>
    </row>
    <row r="97" spans="1:19">
      <c r="A97" s="9" t="s">
        <v>347</v>
      </c>
      <c r="B97" s="9" t="s">
        <v>348</v>
      </c>
      <c r="C97" s="9" t="s">
        <v>934</v>
      </c>
      <c r="D97" s="9" t="s">
        <v>278</v>
      </c>
      <c r="E97" s="9">
        <v>14</v>
      </c>
      <c r="F97" s="148">
        <v>27</v>
      </c>
      <c r="G97" s="149" t="str">
        <f>IF(Raw!E168=0,"",Raw!E168)</f>
        <v>W</v>
      </c>
      <c r="H97" s="149" t="str">
        <f>IF(Raw!F168=0,"",Raw!F168)</f>
        <v>C</v>
      </c>
      <c r="I97" s="149" t="str">
        <f>IF(Raw!G168=0,"",Raw!G168)</f>
        <v>C</v>
      </c>
      <c r="J97" s="149" t="str">
        <f>IF(Raw!H168=0,"",Raw!H168)</f>
        <v>C</v>
      </c>
      <c r="K97" s="149" t="str">
        <f>IF(Raw!I168=0,"",Raw!I168)</f>
        <v>G</v>
      </c>
      <c r="L97" s="149" t="str">
        <f>IF(Raw!J168=0,"",Raw!J168)</f>
        <v>C</v>
      </c>
      <c r="M97" s="149" t="str">
        <f>IF(Raw!K168=0,"",Raw!K168)</f>
        <v>C</v>
      </c>
      <c r="N97" s="149" t="str">
        <f>IF(Raw!L168=0,"",Raw!L168)</f>
        <v>C</v>
      </c>
      <c r="O97" s="149" t="str">
        <f>IF(Raw!M168=0,"",Raw!M168)</f>
        <v>C</v>
      </c>
      <c r="P97" s="149" t="str">
        <f>IF(Raw!N168=0,"",Raw!N168)</f>
        <v/>
      </c>
      <c r="Q97" s="148">
        <f t="shared" si="3"/>
        <v>1</v>
      </c>
      <c r="R97" s="148">
        <f t="shared" si="4"/>
        <v>8</v>
      </c>
      <c r="S97" s="149">
        <f t="shared" si="5"/>
        <v>9</v>
      </c>
    </row>
    <row r="98" spans="1:19">
      <c r="A98" s="9" t="s">
        <v>349</v>
      </c>
      <c r="B98" s="9" t="s">
        <v>350</v>
      </c>
      <c r="C98" s="9" t="s">
        <v>935</v>
      </c>
      <c r="D98" s="9" t="s">
        <v>278</v>
      </c>
      <c r="E98" s="9">
        <v>14</v>
      </c>
      <c r="F98" s="148">
        <v>27</v>
      </c>
      <c r="G98" s="149" t="str">
        <f>IF(Raw!E169=0,"",Raw!E169)</f>
        <v/>
      </c>
      <c r="H98" s="149" t="str">
        <f>IF(Raw!F169=0,"",Raw!F169)</f>
        <v/>
      </c>
      <c r="I98" s="149" t="str">
        <f>IF(Raw!G169=0,"",Raw!G169)</f>
        <v>C</v>
      </c>
      <c r="J98" s="149" t="str">
        <f>IF(Raw!H169=0,"",Raw!H169)</f>
        <v/>
      </c>
      <c r="K98" s="149" t="str">
        <f>IF(Raw!I169=0,"",Raw!I169)</f>
        <v>C</v>
      </c>
      <c r="L98" s="149" t="str">
        <f>IF(Raw!J169=0,"",Raw!J169)</f>
        <v>C</v>
      </c>
      <c r="M98" s="149" t="str">
        <f>IF(Raw!K169=0,"",Raw!K169)</f>
        <v>C</v>
      </c>
      <c r="N98" s="149" t="str">
        <f>IF(Raw!L169=0,"",Raw!L169)</f>
        <v>C</v>
      </c>
      <c r="O98" s="149" t="str">
        <f>IF(Raw!M169=0,"",Raw!M169)</f>
        <v>C</v>
      </c>
      <c r="P98" s="149" t="str">
        <f>IF(Raw!N169=0,"",Raw!N169)</f>
        <v/>
      </c>
      <c r="Q98" s="148">
        <f t="shared" si="3"/>
        <v>0</v>
      </c>
      <c r="R98" s="148">
        <f t="shared" si="4"/>
        <v>6</v>
      </c>
      <c r="S98" s="149">
        <f t="shared" si="5"/>
        <v>6</v>
      </c>
    </row>
    <row r="99" spans="1:19">
      <c r="A99" s="9" t="s">
        <v>351</v>
      </c>
      <c r="B99" s="9" t="s">
        <v>352</v>
      </c>
      <c r="C99" s="9" t="s">
        <v>936</v>
      </c>
      <c r="D99" s="9" t="s">
        <v>278</v>
      </c>
      <c r="E99" s="9">
        <v>14</v>
      </c>
      <c r="F99" s="148">
        <v>27</v>
      </c>
      <c r="G99" s="149" t="str">
        <f>IF(Raw!E170=0,"",Raw!E170)</f>
        <v/>
      </c>
      <c r="H99" s="149" t="str">
        <f>IF(Raw!F170=0,"",Raw!F170)</f>
        <v>W</v>
      </c>
      <c r="I99" s="149" t="str">
        <f>IF(Raw!G170=0,"",Raw!G170)</f>
        <v>C</v>
      </c>
      <c r="J99" s="149" t="str">
        <f>IF(Raw!H170=0,"",Raw!H170)</f>
        <v>C</v>
      </c>
      <c r="K99" s="149" t="str">
        <f>IF(Raw!I170=0,"",Raw!I170)</f>
        <v>C</v>
      </c>
      <c r="L99" s="149" t="str">
        <f>IF(Raw!J170=0,"",Raw!J170)</f>
        <v>C</v>
      </c>
      <c r="M99" s="149" t="str">
        <f>IF(Raw!K170=0,"",Raw!K170)</f>
        <v>C</v>
      </c>
      <c r="N99" s="149" t="str">
        <f>IF(Raw!L170=0,"",Raw!L170)</f>
        <v>C</v>
      </c>
      <c r="O99" s="149" t="str">
        <f>IF(Raw!M170=0,"",Raw!M170)</f>
        <v>C</v>
      </c>
      <c r="P99" s="149" t="str">
        <f>IF(Raw!N170=0,"",Raw!N170)</f>
        <v/>
      </c>
      <c r="Q99" s="148">
        <f t="shared" si="3"/>
        <v>1</v>
      </c>
      <c r="R99" s="148">
        <f t="shared" si="4"/>
        <v>7</v>
      </c>
      <c r="S99" s="149">
        <f t="shared" si="5"/>
        <v>8</v>
      </c>
    </row>
    <row r="100" spans="1:19">
      <c r="A100" s="9" t="s">
        <v>359</v>
      </c>
      <c r="B100" s="9" t="s">
        <v>360</v>
      </c>
      <c r="C100" s="9" t="s">
        <v>937</v>
      </c>
      <c r="D100" s="9" t="s">
        <v>278</v>
      </c>
      <c r="E100" s="9">
        <v>14</v>
      </c>
      <c r="F100" s="148">
        <v>28</v>
      </c>
      <c r="G100" s="149" t="str">
        <f>IF(Raw!E174=0,"",Raw!E174)</f>
        <v>C</v>
      </c>
      <c r="H100" s="149" t="str">
        <f>IF(Raw!F174=0,"",Raw!F174)</f>
        <v>G</v>
      </c>
      <c r="I100" s="149" t="str">
        <f>IF(Raw!G174=0,"",Raw!G174)</f>
        <v>C</v>
      </c>
      <c r="J100" s="149" t="str">
        <f>IF(Raw!H174=0,"",Raw!H174)</f>
        <v>C</v>
      </c>
      <c r="K100" s="149" t="str">
        <f>IF(Raw!I174=0,"",Raw!I174)</f>
        <v>C</v>
      </c>
      <c r="L100" s="149" t="str">
        <f>IF(Raw!J174=0,"",Raw!J174)</f>
        <v>C</v>
      </c>
      <c r="M100" s="149" t="str">
        <f>IF(Raw!K174=0,"",Raw!K174)</f>
        <v>C</v>
      </c>
      <c r="N100" s="149" t="str">
        <f>IF(Raw!L174=0,"",Raw!L174)</f>
        <v>C</v>
      </c>
      <c r="O100" s="149" t="str">
        <f>IF(Raw!M174=0,"",Raw!M174)</f>
        <v>C</v>
      </c>
      <c r="P100" s="149" t="str">
        <f>IF(Raw!N174=0,"",Raw!N174)</f>
        <v>C</v>
      </c>
      <c r="Q100" s="148">
        <f t="shared" si="3"/>
        <v>0</v>
      </c>
      <c r="R100" s="148">
        <f t="shared" si="4"/>
        <v>10</v>
      </c>
      <c r="S100" s="149">
        <f t="shared" si="5"/>
        <v>10</v>
      </c>
    </row>
    <row r="101" spans="1:19">
      <c r="A101" s="9" t="s">
        <v>361</v>
      </c>
      <c r="B101" s="9" t="s">
        <v>362</v>
      </c>
      <c r="C101" s="9" t="s">
        <v>938</v>
      </c>
      <c r="D101" s="9" t="s">
        <v>278</v>
      </c>
      <c r="E101" s="9">
        <v>14</v>
      </c>
      <c r="F101" s="148">
        <v>28</v>
      </c>
      <c r="G101" s="149" t="str">
        <f>IF(Raw!E175=0,"",Raw!E175)</f>
        <v/>
      </c>
      <c r="H101" s="149" t="str">
        <f>IF(Raw!F175=0,"",Raw!F175)</f>
        <v/>
      </c>
      <c r="I101" s="149" t="str">
        <f>IF(Raw!G175=0,"",Raw!G175)</f>
        <v>W</v>
      </c>
      <c r="J101" s="149" t="str">
        <f>IF(Raw!H175=0,"",Raw!H175)</f>
        <v/>
      </c>
      <c r="K101" s="149" t="str">
        <f>IF(Raw!I175=0,"",Raw!I175)</f>
        <v>C</v>
      </c>
      <c r="L101" s="149" t="str">
        <f>IF(Raw!J175=0,"",Raw!J175)</f>
        <v>C</v>
      </c>
      <c r="M101" s="149" t="str">
        <f>IF(Raw!K175=0,"",Raw!K175)</f>
        <v>C</v>
      </c>
      <c r="N101" s="149" t="str">
        <f>IF(Raw!L175=0,"",Raw!L175)</f>
        <v>C</v>
      </c>
      <c r="O101" s="149" t="str">
        <f>IF(Raw!M175=0,"",Raw!M175)</f>
        <v>C</v>
      </c>
      <c r="P101" s="149" t="str">
        <f>IF(Raw!N175=0,"",Raw!N175)</f>
        <v/>
      </c>
      <c r="Q101" s="148">
        <f t="shared" si="3"/>
        <v>1</v>
      </c>
      <c r="R101" s="148">
        <f t="shared" si="4"/>
        <v>5</v>
      </c>
      <c r="S101" s="149">
        <f t="shared" si="5"/>
        <v>6</v>
      </c>
    </row>
    <row r="102" spans="1:19">
      <c r="A102" s="9" t="s">
        <v>475</v>
      </c>
      <c r="B102" s="9" t="s">
        <v>476</v>
      </c>
      <c r="C102" s="9" t="s">
        <v>939</v>
      </c>
      <c r="D102" s="9" t="s">
        <v>278</v>
      </c>
      <c r="E102" s="9">
        <v>14</v>
      </c>
      <c r="F102" s="148">
        <v>18</v>
      </c>
      <c r="G102" s="149" t="str">
        <f>IF(Raw!E232=0,"",Raw!E232)</f>
        <v/>
      </c>
      <c r="H102" s="149" t="str">
        <f>IF(Raw!F232=0,"",Raw!F232)</f>
        <v>G</v>
      </c>
      <c r="I102" s="149" t="str">
        <f>IF(Raw!G232=0,"",Raw!G232)</f>
        <v>C</v>
      </c>
      <c r="J102" s="149" t="str">
        <f>IF(Raw!H232=0,"",Raw!H232)</f>
        <v>C</v>
      </c>
      <c r="K102" s="149" t="str">
        <f>IF(Raw!I232=0,"",Raw!I232)</f>
        <v>C</v>
      </c>
      <c r="L102" s="149" t="str">
        <f>IF(Raw!J232=0,"",Raw!J232)</f>
        <v>C</v>
      </c>
      <c r="M102" s="149" t="str">
        <f>IF(Raw!K232=0,"",Raw!K232)</f>
        <v>C</v>
      </c>
      <c r="N102" s="149" t="str">
        <f>IF(Raw!L232=0,"",Raw!L232)</f>
        <v>C</v>
      </c>
      <c r="O102" s="149" t="str">
        <f>IF(Raw!M232=0,"",Raw!M232)</f>
        <v>C</v>
      </c>
      <c r="P102" s="149" t="str">
        <f>IF(Raw!N232=0,"",Raw!N232)</f>
        <v>C</v>
      </c>
      <c r="Q102" s="148">
        <f t="shared" si="3"/>
        <v>0</v>
      </c>
      <c r="R102" s="148">
        <f t="shared" si="4"/>
        <v>9</v>
      </c>
      <c r="S102" s="149">
        <f t="shared" si="5"/>
        <v>9</v>
      </c>
    </row>
    <row r="103" spans="1:19">
      <c r="A103" s="9" t="s">
        <v>479</v>
      </c>
      <c r="B103" s="9" t="s">
        <v>480</v>
      </c>
      <c r="C103" s="9" t="s">
        <v>940</v>
      </c>
      <c r="D103" s="9" t="s">
        <v>278</v>
      </c>
      <c r="E103" s="9">
        <v>14</v>
      </c>
      <c r="F103" s="148">
        <v>27</v>
      </c>
      <c r="G103" s="149" t="str">
        <f>IF(Raw!E234=0,"",Raw!E234)</f>
        <v>C</v>
      </c>
      <c r="H103" s="149" t="str">
        <f>IF(Raw!F234=0,"",Raw!F234)</f>
        <v>C</v>
      </c>
      <c r="I103" s="149" t="str">
        <f>IF(Raw!G234=0,"",Raw!G234)</f>
        <v>C</v>
      </c>
      <c r="J103" s="149" t="str">
        <f>IF(Raw!H234=0,"",Raw!H234)</f>
        <v>C</v>
      </c>
      <c r="K103" s="149" t="str">
        <f>IF(Raw!I234=0,"",Raw!I234)</f>
        <v>C</v>
      </c>
      <c r="L103" s="149" t="str">
        <f>IF(Raw!J234=0,"",Raw!J234)</f>
        <v>C</v>
      </c>
      <c r="M103" s="149" t="str">
        <f>IF(Raw!K234=0,"",Raw!K234)</f>
        <v>G</v>
      </c>
      <c r="N103" s="149" t="str">
        <f>IF(Raw!L234=0,"",Raw!L234)</f>
        <v>C</v>
      </c>
      <c r="O103" s="149" t="str">
        <f>IF(Raw!M234=0,"",Raw!M234)</f>
        <v>C</v>
      </c>
      <c r="P103" s="149" t="str">
        <f>IF(Raw!N234=0,"",Raw!N234)</f>
        <v>C</v>
      </c>
      <c r="Q103" s="148">
        <f t="shared" si="3"/>
        <v>0</v>
      </c>
      <c r="R103" s="148">
        <f t="shared" si="4"/>
        <v>10</v>
      </c>
      <c r="S103" s="149">
        <f t="shared" si="5"/>
        <v>10</v>
      </c>
    </row>
    <row r="104" spans="1:19">
      <c r="A104" s="9" t="s">
        <v>503</v>
      </c>
      <c r="B104" s="9" t="s">
        <v>504</v>
      </c>
      <c r="C104" s="9" t="s">
        <v>941</v>
      </c>
      <c r="D104" s="9" t="s">
        <v>278</v>
      </c>
      <c r="E104" s="9">
        <v>14</v>
      </c>
      <c r="F104" s="148">
        <v>27</v>
      </c>
      <c r="G104" s="149" t="str">
        <f>IF(Raw!E246=0,"",Raw!E246)</f>
        <v>C</v>
      </c>
      <c r="H104" s="149" t="str">
        <f>IF(Raw!F246=0,"",Raw!F246)</f>
        <v>G</v>
      </c>
      <c r="I104" s="149" t="str">
        <f>IF(Raw!G246=0,"",Raw!G246)</f>
        <v>C</v>
      </c>
      <c r="J104" s="149" t="str">
        <f>IF(Raw!H246=0,"",Raw!H246)</f>
        <v>C</v>
      </c>
      <c r="K104" s="149" t="str">
        <f>IF(Raw!I246=0,"",Raw!I246)</f>
        <v>C</v>
      </c>
      <c r="L104" s="149" t="str">
        <f>IF(Raw!J246=0,"",Raw!J246)</f>
        <v>C</v>
      </c>
      <c r="M104" s="149" t="str">
        <f>IF(Raw!K246=0,"",Raw!K246)</f>
        <v>C</v>
      </c>
      <c r="N104" s="149" t="str">
        <f>IF(Raw!L246=0,"",Raw!L246)</f>
        <v>C</v>
      </c>
      <c r="O104" s="149" t="str">
        <f>IF(Raw!M246=0,"",Raw!M246)</f>
        <v>C</v>
      </c>
      <c r="P104" s="149" t="str">
        <f>IF(Raw!N246=0,"",Raw!N246)</f>
        <v>C</v>
      </c>
      <c r="Q104" s="148">
        <f t="shared" si="3"/>
        <v>0</v>
      </c>
      <c r="R104" s="148">
        <f t="shared" si="4"/>
        <v>10</v>
      </c>
      <c r="S104" s="149">
        <f t="shared" si="5"/>
        <v>10</v>
      </c>
    </row>
    <row r="105" spans="1:19">
      <c r="A105" s="9" t="s">
        <v>507</v>
      </c>
      <c r="B105" s="9" t="s">
        <v>508</v>
      </c>
      <c r="C105" s="9" t="s">
        <v>942</v>
      </c>
      <c r="D105" s="9" t="s">
        <v>278</v>
      </c>
      <c r="E105" s="9">
        <v>14</v>
      </c>
      <c r="F105" s="148">
        <v>18</v>
      </c>
      <c r="G105" s="149" t="str">
        <f>IF(Raw!E248=0,"",Raw!E248)</f>
        <v/>
      </c>
      <c r="H105" s="149" t="str">
        <f>IF(Raw!F248=0,"",Raw!F248)</f>
        <v/>
      </c>
      <c r="I105" s="149" t="str">
        <f>IF(Raw!G248=0,"",Raw!G248)</f>
        <v>C</v>
      </c>
      <c r="J105" s="149" t="str">
        <f>IF(Raw!H248=0,"",Raw!H248)</f>
        <v/>
      </c>
      <c r="K105" s="149" t="str">
        <f>IF(Raw!I248=0,"",Raw!I248)</f>
        <v>C</v>
      </c>
      <c r="L105" s="149" t="str">
        <f>IF(Raw!J248=0,"",Raw!J248)</f>
        <v>C</v>
      </c>
      <c r="M105" s="149" t="str">
        <f>IF(Raw!K248=0,"",Raw!K248)</f>
        <v>C</v>
      </c>
      <c r="N105" s="149" t="str">
        <f>IF(Raw!L248=0,"",Raw!L248)</f>
        <v>C</v>
      </c>
      <c r="O105" s="149" t="str">
        <f>IF(Raw!M248=0,"",Raw!M248)</f>
        <v>C</v>
      </c>
      <c r="P105" s="149" t="str">
        <f>IF(Raw!N248=0,"",Raw!N248)</f>
        <v/>
      </c>
      <c r="Q105" s="148">
        <f t="shared" si="3"/>
        <v>0</v>
      </c>
      <c r="R105" s="148">
        <f t="shared" si="4"/>
        <v>6</v>
      </c>
      <c r="S105" s="149">
        <f t="shared" si="5"/>
        <v>6</v>
      </c>
    </row>
    <row r="106" spans="1:19">
      <c r="A106" s="9" t="s">
        <v>509</v>
      </c>
      <c r="B106" s="9" t="s">
        <v>510</v>
      </c>
      <c r="C106" s="9" t="s">
        <v>943</v>
      </c>
      <c r="D106" s="9" t="s">
        <v>278</v>
      </c>
      <c r="E106" s="9">
        <v>14</v>
      </c>
      <c r="F106" s="148">
        <v>18</v>
      </c>
      <c r="G106" s="149" t="str">
        <f>IF(Raw!E249=0,"",Raw!E249)</f>
        <v>C</v>
      </c>
      <c r="H106" s="149" t="str">
        <f>IF(Raw!F249=0,"",Raw!F249)</f>
        <v>C</v>
      </c>
      <c r="I106" s="149" t="str">
        <f>IF(Raw!G249=0,"",Raw!G249)</f>
        <v>C</v>
      </c>
      <c r="J106" s="149" t="str">
        <f>IF(Raw!H249=0,"",Raw!H249)</f>
        <v>C</v>
      </c>
      <c r="K106" s="149" t="str">
        <f>IF(Raw!I249=0,"",Raw!I249)</f>
        <v>C</v>
      </c>
      <c r="L106" s="149" t="str">
        <f>IF(Raw!J249=0,"",Raw!J249)</f>
        <v>G</v>
      </c>
      <c r="M106" s="149" t="str">
        <f>IF(Raw!K249=0,"",Raw!K249)</f>
        <v>C</v>
      </c>
      <c r="N106" s="149" t="str">
        <f>IF(Raw!L249=0,"",Raw!L249)</f>
        <v>C</v>
      </c>
      <c r="O106" s="149" t="str">
        <f>IF(Raw!M249=0,"",Raw!M249)</f>
        <v>C</v>
      </c>
      <c r="P106" s="149" t="str">
        <f>IF(Raw!N249=0,"",Raw!N249)</f>
        <v>C</v>
      </c>
      <c r="Q106" s="148">
        <f t="shared" si="3"/>
        <v>0</v>
      </c>
      <c r="R106" s="148">
        <f t="shared" si="4"/>
        <v>10</v>
      </c>
      <c r="S106" s="149">
        <f t="shared" si="5"/>
        <v>10</v>
      </c>
    </row>
    <row r="107" spans="1:19">
      <c r="A107" s="9" t="s">
        <v>517</v>
      </c>
      <c r="B107" s="9" t="s">
        <v>518</v>
      </c>
      <c r="C107" s="9" t="s">
        <v>944</v>
      </c>
      <c r="D107" s="9" t="s">
        <v>278</v>
      </c>
      <c r="E107" s="9">
        <v>14</v>
      </c>
      <c r="F107" s="148">
        <v>27</v>
      </c>
      <c r="G107" s="149" t="str">
        <f>IF(Raw!E253=0,"",Raw!E253)</f>
        <v>W</v>
      </c>
      <c r="H107" s="149" t="str">
        <f>IF(Raw!F253=0,"",Raw!F253)</f>
        <v>G</v>
      </c>
      <c r="I107" s="149" t="str">
        <f>IF(Raw!G253=0,"",Raw!G253)</f>
        <v>C</v>
      </c>
      <c r="J107" s="149" t="str">
        <f>IF(Raw!H253=0,"",Raw!H253)</f>
        <v>C</v>
      </c>
      <c r="K107" s="149" t="str">
        <f>IF(Raw!I253=0,"",Raw!I253)</f>
        <v>C</v>
      </c>
      <c r="L107" s="149" t="str">
        <f>IF(Raw!J253=0,"",Raw!J253)</f>
        <v>C</v>
      </c>
      <c r="M107" s="149" t="str">
        <f>IF(Raw!K253=0,"",Raw!K253)</f>
        <v>C</v>
      </c>
      <c r="N107" s="149" t="str">
        <f>IF(Raw!L253=0,"",Raw!L253)</f>
        <v>C</v>
      </c>
      <c r="O107" s="149" t="str">
        <f>IF(Raw!M253=0,"",Raw!M253)</f>
        <v>C</v>
      </c>
      <c r="P107" s="149" t="str">
        <f>IF(Raw!N253=0,"",Raw!N253)</f>
        <v>C</v>
      </c>
      <c r="Q107" s="148">
        <f t="shared" si="3"/>
        <v>1</v>
      </c>
      <c r="R107" s="148">
        <f t="shared" si="4"/>
        <v>9</v>
      </c>
      <c r="S107" s="149">
        <f t="shared" si="5"/>
        <v>10</v>
      </c>
    </row>
    <row r="108" spans="1:19">
      <c r="A108" s="9" t="s">
        <v>567</v>
      </c>
      <c r="B108" s="9" t="s">
        <v>568</v>
      </c>
      <c r="C108" s="9" t="s">
        <v>945</v>
      </c>
      <c r="D108" s="9" t="s">
        <v>278</v>
      </c>
      <c r="E108" s="9">
        <v>14</v>
      </c>
      <c r="F108" s="148">
        <v>18</v>
      </c>
      <c r="G108" s="149" t="str">
        <f>IF(Raw!E278=0,"",Raw!E278)</f>
        <v>C</v>
      </c>
      <c r="H108" s="149" t="str">
        <f>IF(Raw!F278=0,"",Raw!F278)</f>
        <v>G</v>
      </c>
      <c r="I108" s="149" t="str">
        <f>IF(Raw!G278=0,"",Raw!G278)</f>
        <v>C</v>
      </c>
      <c r="J108" s="149" t="str">
        <f>IF(Raw!H278=0,"",Raw!H278)</f>
        <v>C</v>
      </c>
      <c r="K108" s="149" t="str">
        <f>IF(Raw!I278=0,"",Raw!I278)</f>
        <v>C</v>
      </c>
      <c r="L108" s="149" t="str">
        <f>IF(Raw!J278=0,"",Raw!J278)</f>
        <v>C</v>
      </c>
      <c r="M108" s="149" t="str">
        <f>IF(Raw!K278=0,"",Raw!K278)</f>
        <v>C</v>
      </c>
      <c r="N108" s="149" t="str">
        <f>IF(Raw!L278=0,"",Raw!L278)</f>
        <v>C</v>
      </c>
      <c r="O108" s="149" t="str">
        <f>IF(Raw!M278=0,"",Raw!M278)</f>
        <v>C</v>
      </c>
      <c r="P108" s="149" t="str">
        <f>IF(Raw!N278=0,"",Raw!N278)</f>
        <v>C</v>
      </c>
      <c r="Q108" s="148">
        <f t="shared" si="3"/>
        <v>0</v>
      </c>
      <c r="R108" s="148">
        <f t="shared" si="4"/>
        <v>10</v>
      </c>
      <c r="S108" s="149">
        <f t="shared" si="5"/>
        <v>10</v>
      </c>
    </row>
    <row r="109" spans="1:19">
      <c r="A109" s="9" t="s">
        <v>782</v>
      </c>
      <c r="B109" s="9" t="s">
        <v>783</v>
      </c>
      <c r="C109" s="9" t="s">
        <v>946</v>
      </c>
      <c r="D109" s="9" t="s">
        <v>278</v>
      </c>
      <c r="E109" s="9">
        <v>14</v>
      </c>
      <c r="F109" s="148">
        <v>37</v>
      </c>
      <c r="G109" s="149" t="str">
        <f>IF(Raw!E386=0,"",Raw!E386)</f>
        <v/>
      </c>
      <c r="H109" s="149" t="str">
        <f>IF(Raw!F386=0,"",Raw!F386)</f>
        <v/>
      </c>
      <c r="I109" s="149" t="str">
        <f>IF(Raw!G386=0,"",Raw!G386)</f>
        <v>W</v>
      </c>
      <c r="J109" s="149" t="str">
        <f>IF(Raw!H386=0,"",Raw!H386)</f>
        <v>C</v>
      </c>
      <c r="K109" s="149" t="str">
        <f>IF(Raw!I386=0,"",Raw!I386)</f>
        <v/>
      </c>
      <c r="L109" s="149" t="str">
        <f>IF(Raw!J386=0,"",Raw!J386)</f>
        <v>C</v>
      </c>
      <c r="M109" s="149" t="str">
        <f>IF(Raw!K386=0,"",Raw!K386)</f>
        <v>W</v>
      </c>
      <c r="N109" s="149" t="str">
        <f>IF(Raw!L386=0,"",Raw!L386)</f>
        <v>C</v>
      </c>
      <c r="O109" s="149" t="str">
        <f>IF(Raw!M386=0,"",Raw!M386)</f>
        <v>C</v>
      </c>
      <c r="P109" s="149" t="str">
        <f>IF(Raw!N386=0,"",Raw!N386)</f>
        <v/>
      </c>
      <c r="Q109" s="148">
        <f t="shared" si="3"/>
        <v>2</v>
      </c>
      <c r="R109" s="148">
        <f t="shared" si="4"/>
        <v>4</v>
      </c>
      <c r="S109" s="149">
        <f t="shared" si="5"/>
        <v>6</v>
      </c>
    </row>
    <row r="110" spans="1:19">
      <c r="A110" s="9" t="s">
        <v>13</v>
      </c>
      <c r="B110" s="9" t="s">
        <v>14</v>
      </c>
      <c r="C110" s="9" t="s">
        <v>947</v>
      </c>
      <c r="D110" s="9" t="s">
        <v>278</v>
      </c>
      <c r="E110" s="9">
        <v>15</v>
      </c>
      <c r="F110" s="148">
        <v>28</v>
      </c>
      <c r="G110" s="149" t="str">
        <f>IF(Raw!E3=0,"",Raw!E3)</f>
        <v/>
      </c>
      <c r="H110" s="149" t="str">
        <f>IF(Raw!F3=0,"",Raw!F3)</f>
        <v/>
      </c>
      <c r="I110" s="149" t="str">
        <f>IF(Raw!G3=0,"",Raw!G3)</f>
        <v/>
      </c>
      <c r="J110" s="149" t="str">
        <f>IF(Raw!H3=0,"",Raw!H3)</f>
        <v/>
      </c>
      <c r="K110" s="149" t="str">
        <f>IF(Raw!I3=0,"",Raw!I3)</f>
        <v>G</v>
      </c>
      <c r="L110" s="149" t="str">
        <f>IF(Raw!J3=0,"",Raw!J3)</f>
        <v/>
      </c>
      <c r="M110" s="149" t="str">
        <f>IF(Raw!K3=0,"",Raw!K3)</f>
        <v>C</v>
      </c>
      <c r="N110" s="149" t="str">
        <f>IF(Raw!L3=0,"",Raw!L3)</f>
        <v/>
      </c>
      <c r="O110" s="149" t="str">
        <f>IF(Raw!M3=0,"",Raw!M3)</f>
        <v/>
      </c>
      <c r="P110" s="149" t="str">
        <f>IF(Raw!N3=0,"",Raw!N3)</f>
        <v/>
      </c>
      <c r="Q110" s="148">
        <f t="shared" si="3"/>
        <v>0</v>
      </c>
      <c r="R110" s="148">
        <f t="shared" si="4"/>
        <v>2</v>
      </c>
      <c r="S110" s="149">
        <f t="shared" si="5"/>
        <v>2</v>
      </c>
    </row>
    <row r="111" spans="1:19">
      <c r="A111" s="9" t="s">
        <v>60</v>
      </c>
      <c r="B111" s="9" t="s">
        <v>61</v>
      </c>
      <c r="C111" s="9" t="s">
        <v>948</v>
      </c>
      <c r="D111" s="9" t="s">
        <v>278</v>
      </c>
      <c r="E111" s="9">
        <v>15</v>
      </c>
      <c r="F111" s="148">
        <v>28</v>
      </c>
      <c r="G111" s="149" t="str">
        <f>IF(Raw!E24=0,"",Raw!E24)</f>
        <v>C</v>
      </c>
      <c r="H111" s="149" t="str">
        <f>IF(Raw!F24=0,"",Raw!F24)</f>
        <v/>
      </c>
      <c r="I111" s="149" t="str">
        <f>IF(Raw!G24=0,"",Raw!G24)</f>
        <v>G</v>
      </c>
      <c r="J111" s="149" t="str">
        <f>IF(Raw!H24=0,"",Raw!H24)</f>
        <v>C</v>
      </c>
      <c r="K111" s="149" t="str">
        <f>IF(Raw!I24=0,"",Raw!I24)</f>
        <v>C</v>
      </c>
      <c r="L111" s="149" t="str">
        <f>IF(Raw!J24=0,"",Raw!J24)</f>
        <v>C</v>
      </c>
      <c r="M111" s="149" t="str">
        <f>IF(Raw!K24=0,"",Raw!K24)</f>
        <v>C</v>
      </c>
      <c r="N111" s="149" t="str">
        <f>IF(Raw!L24=0,"",Raw!L24)</f>
        <v>C</v>
      </c>
      <c r="O111" s="149" t="str">
        <f>IF(Raw!M24=0,"",Raw!M24)</f>
        <v>C</v>
      </c>
      <c r="P111" s="149" t="str">
        <f>IF(Raw!N24=0,"",Raw!N24)</f>
        <v>C</v>
      </c>
      <c r="Q111" s="148">
        <f t="shared" si="3"/>
        <v>0</v>
      </c>
      <c r="R111" s="148">
        <f t="shared" si="4"/>
        <v>9</v>
      </c>
      <c r="S111" s="149">
        <f t="shared" si="5"/>
        <v>9</v>
      </c>
    </row>
    <row r="112" spans="1:19">
      <c r="A112" s="9" t="s">
        <v>124</v>
      </c>
      <c r="B112" s="9" t="s">
        <v>125</v>
      </c>
      <c r="C112" s="9" t="s">
        <v>949</v>
      </c>
      <c r="D112" s="9" t="s">
        <v>278</v>
      </c>
      <c r="E112" s="9">
        <v>15</v>
      </c>
      <c r="F112" s="148">
        <v>28</v>
      </c>
      <c r="G112" s="149" t="str">
        <f>IF(Raw!E56=0,"",Raw!E56)</f>
        <v>C</v>
      </c>
      <c r="H112" s="149" t="str">
        <f>IF(Raw!F56=0,"",Raw!F56)</f>
        <v>C</v>
      </c>
      <c r="I112" s="149" t="str">
        <f>IF(Raw!G56=0,"",Raw!G56)</f>
        <v>G</v>
      </c>
      <c r="J112" s="149" t="str">
        <f>IF(Raw!H56=0,"",Raw!H56)</f>
        <v>C</v>
      </c>
      <c r="K112" s="149" t="str">
        <f>IF(Raw!I56=0,"",Raw!I56)</f>
        <v>C</v>
      </c>
      <c r="L112" s="149" t="str">
        <f>IF(Raw!J56=0,"",Raw!J56)</f>
        <v>C</v>
      </c>
      <c r="M112" s="149" t="str">
        <f>IF(Raw!K56=0,"",Raw!K56)</f>
        <v>C</v>
      </c>
      <c r="N112" s="149" t="str">
        <f>IF(Raw!L56=0,"",Raw!L56)</f>
        <v>C</v>
      </c>
      <c r="O112" s="149" t="str">
        <f>IF(Raw!M56=0,"",Raw!M56)</f>
        <v>C</v>
      </c>
      <c r="P112" s="149" t="str">
        <f>IF(Raw!N56=0,"",Raw!N56)</f>
        <v>C</v>
      </c>
      <c r="Q112" s="148">
        <f t="shared" si="3"/>
        <v>0</v>
      </c>
      <c r="R112" s="148">
        <f t="shared" si="4"/>
        <v>10</v>
      </c>
      <c r="S112" s="149">
        <f t="shared" si="5"/>
        <v>10</v>
      </c>
    </row>
    <row r="113" spans="1:19">
      <c r="A113" s="9" t="s">
        <v>128</v>
      </c>
      <c r="B113" s="9" t="s">
        <v>129</v>
      </c>
      <c r="C113" s="9" t="s">
        <v>950</v>
      </c>
      <c r="D113" s="9" t="s">
        <v>278</v>
      </c>
      <c r="E113" s="9">
        <v>15</v>
      </c>
      <c r="F113" s="148">
        <v>28</v>
      </c>
      <c r="G113" s="149" t="str">
        <f>IF(Raw!E58=0,"",Raw!E58)</f>
        <v/>
      </c>
      <c r="H113" s="149" t="str">
        <f>IF(Raw!F58=0,"",Raw!F58)</f>
        <v/>
      </c>
      <c r="I113" s="149" t="str">
        <f>IF(Raw!G58=0,"",Raw!G58)</f>
        <v>C</v>
      </c>
      <c r="J113" s="149" t="str">
        <f>IF(Raw!H58=0,"",Raw!H58)</f>
        <v/>
      </c>
      <c r="K113" s="149" t="str">
        <f>IF(Raw!I58=0,"",Raw!I58)</f>
        <v>C</v>
      </c>
      <c r="L113" s="149" t="str">
        <f>IF(Raw!J58=0,"",Raw!J58)</f>
        <v>W</v>
      </c>
      <c r="M113" s="149" t="str">
        <f>IF(Raw!K58=0,"",Raw!K58)</f>
        <v>G</v>
      </c>
      <c r="N113" s="149" t="str">
        <f>IF(Raw!L58=0,"",Raw!L58)</f>
        <v>C</v>
      </c>
      <c r="O113" s="149" t="str">
        <f>IF(Raw!M58=0,"",Raw!M58)</f>
        <v>C</v>
      </c>
      <c r="P113" s="149" t="str">
        <f>IF(Raw!N58=0,"",Raw!N58)</f>
        <v>C</v>
      </c>
      <c r="Q113" s="148">
        <f t="shared" si="3"/>
        <v>1</v>
      </c>
      <c r="R113" s="148">
        <f t="shared" si="4"/>
        <v>6</v>
      </c>
      <c r="S113" s="149">
        <f t="shared" si="5"/>
        <v>7</v>
      </c>
    </row>
    <row r="114" spans="1:19">
      <c r="A114" s="9" t="s">
        <v>252</v>
      </c>
      <c r="B114" s="9" t="s">
        <v>951</v>
      </c>
      <c r="C114" s="9" t="s">
        <v>952</v>
      </c>
      <c r="D114" s="9" t="s">
        <v>278</v>
      </c>
      <c r="E114" s="9">
        <v>15</v>
      </c>
      <c r="F114" s="148">
        <v>28</v>
      </c>
      <c r="G114" s="149" t="str">
        <f>IF(Raw!E120=0,"",Raw!E120)</f>
        <v>C</v>
      </c>
      <c r="H114" s="149" t="str">
        <f>IF(Raw!F120=0,"",Raw!F120)</f>
        <v>C</v>
      </c>
      <c r="I114" s="149" t="str">
        <f>IF(Raw!G120=0,"",Raw!G120)</f>
        <v>C</v>
      </c>
      <c r="J114" s="149" t="str">
        <f>IF(Raw!H120=0,"",Raw!H120)</f>
        <v>C</v>
      </c>
      <c r="K114" s="149" t="str">
        <f>IF(Raw!I120=0,"",Raw!I120)</f>
        <v>C</v>
      </c>
      <c r="L114" s="149" t="str">
        <f>IF(Raw!J120=0,"",Raw!J120)</f>
        <v>C</v>
      </c>
      <c r="M114" s="149" t="str">
        <f>IF(Raw!K120=0,"",Raw!K120)</f>
        <v>C</v>
      </c>
      <c r="N114" s="149" t="str">
        <f>IF(Raw!L120=0,"",Raw!L120)</f>
        <v>C</v>
      </c>
      <c r="O114" s="149" t="str">
        <f>IF(Raw!M120=0,"",Raw!M120)</f>
        <v>C</v>
      </c>
      <c r="P114" s="149" t="str">
        <f>IF(Raw!N120=0,"",Raw!N120)</f>
        <v>C</v>
      </c>
      <c r="Q114" s="148">
        <f t="shared" si="3"/>
        <v>0</v>
      </c>
      <c r="R114" s="148">
        <f t="shared" si="4"/>
        <v>10</v>
      </c>
      <c r="S114" s="149">
        <f t="shared" si="5"/>
        <v>10</v>
      </c>
    </row>
    <row r="115" spans="1:19">
      <c r="A115" s="9" t="s">
        <v>274</v>
      </c>
      <c r="B115" s="9" t="s">
        <v>275</v>
      </c>
      <c r="C115" s="9" t="s">
        <v>953</v>
      </c>
      <c r="D115" s="9" t="s">
        <v>278</v>
      </c>
      <c r="E115" s="9">
        <v>15</v>
      </c>
      <c r="F115" s="148">
        <v>29</v>
      </c>
      <c r="G115" s="149" t="str">
        <f>IF(Raw!E131=0,"",Raw!E131)</f>
        <v>C</v>
      </c>
      <c r="H115" s="149" t="str">
        <f>IF(Raw!F131=0,"",Raw!F131)</f>
        <v>C</v>
      </c>
      <c r="I115" s="149" t="str">
        <f>IF(Raw!G131=0,"",Raw!G131)</f>
        <v>C</v>
      </c>
      <c r="J115" s="149" t="str">
        <f>IF(Raw!H131=0,"",Raw!H131)</f>
        <v>C</v>
      </c>
      <c r="K115" s="149" t="str">
        <f>IF(Raw!I131=0,"",Raw!I131)</f>
        <v>G</v>
      </c>
      <c r="L115" s="149" t="str">
        <f>IF(Raw!J131=0,"",Raw!J131)</f>
        <v>C</v>
      </c>
      <c r="M115" s="149" t="str">
        <f>IF(Raw!K131=0,"",Raw!K131)</f>
        <v>C</v>
      </c>
      <c r="N115" s="149" t="str">
        <f>IF(Raw!L131=0,"",Raw!L131)</f>
        <v>C</v>
      </c>
      <c r="O115" s="149" t="str">
        <f>IF(Raw!M131=0,"",Raw!M131)</f>
        <v>C</v>
      </c>
      <c r="P115" s="149" t="str">
        <f>IF(Raw!N131=0,"",Raw!N131)</f>
        <v/>
      </c>
      <c r="Q115" s="148">
        <f t="shared" si="3"/>
        <v>0</v>
      </c>
      <c r="R115" s="148">
        <f t="shared" si="4"/>
        <v>9</v>
      </c>
      <c r="S115" s="149">
        <f t="shared" si="5"/>
        <v>9</v>
      </c>
    </row>
    <row r="116" spans="1:19">
      <c r="A116" s="9" t="s">
        <v>357</v>
      </c>
      <c r="B116" s="9" t="s">
        <v>358</v>
      </c>
      <c r="C116" s="9" t="s">
        <v>954</v>
      </c>
      <c r="D116" s="9" t="s">
        <v>278</v>
      </c>
      <c r="E116" s="9">
        <v>15</v>
      </c>
      <c r="F116" s="148">
        <v>28</v>
      </c>
      <c r="G116" s="149" t="str">
        <f>IF(Raw!E173=0,"",Raw!E173)</f>
        <v>C</v>
      </c>
      <c r="H116" s="149" t="str">
        <f>IF(Raw!F173=0,"",Raw!F173)</f>
        <v>C</v>
      </c>
      <c r="I116" s="149" t="str">
        <f>IF(Raw!G173=0,"",Raw!G173)</f>
        <v>G</v>
      </c>
      <c r="J116" s="149" t="str">
        <f>IF(Raw!H173=0,"",Raw!H173)</f>
        <v>C</v>
      </c>
      <c r="K116" s="149" t="str">
        <f>IF(Raw!I173=0,"",Raw!I173)</f>
        <v>C</v>
      </c>
      <c r="L116" s="149" t="str">
        <f>IF(Raw!J173=0,"",Raw!J173)</f>
        <v>C</v>
      </c>
      <c r="M116" s="149" t="str">
        <f>IF(Raw!K173=0,"",Raw!K173)</f>
        <v>C</v>
      </c>
      <c r="N116" s="149" t="str">
        <f>IF(Raw!L173=0,"",Raw!L173)</f>
        <v>C</v>
      </c>
      <c r="O116" s="149" t="str">
        <f>IF(Raw!M173=0,"",Raw!M173)</f>
        <v>C</v>
      </c>
      <c r="P116" s="149" t="str">
        <f>IF(Raw!N173=0,"",Raw!N173)</f>
        <v>C</v>
      </c>
      <c r="Q116" s="148">
        <f t="shared" si="3"/>
        <v>0</v>
      </c>
      <c r="R116" s="148">
        <f t="shared" si="4"/>
        <v>10</v>
      </c>
      <c r="S116" s="149">
        <f t="shared" si="5"/>
        <v>10</v>
      </c>
    </row>
    <row r="117" spans="1:19">
      <c r="A117" s="9" t="s">
        <v>389</v>
      </c>
      <c r="B117" s="9" t="s">
        <v>390</v>
      </c>
      <c r="C117" s="9" t="s">
        <v>955</v>
      </c>
      <c r="D117" s="9" t="s">
        <v>278</v>
      </c>
      <c r="E117" s="9">
        <v>15</v>
      </c>
      <c r="F117" s="148">
        <v>28</v>
      </c>
      <c r="G117" s="149" t="str">
        <f>IF(Raw!E189=0,"",Raw!E189)</f>
        <v/>
      </c>
      <c r="H117" s="149" t="str">
        <f>IF(Raw!F189=0,"",Raw!F189)</f>
        <v/>
      </c>
      <c r="I117" s="149" t="str">
        <f>IF(Raw!G189=0,"",Raw!G189)</f>
        <v/>
      </c>
      <c r="J117" s="149" t="str">
        <f>IF(Raw!H189=0,"",Raw!H189)</f>
        <v/>
      </c>
      <c r="K117" s="149" t="str">
        <f>IF(Raw!I189=0,"",Raw!I189)</f>
        <v>C</v>
      </c>
      <c r="L117" s="149" t="str">
        <f>IF(Raw!J189=0,"",Raw!J189)</f>
        <v>G</v>
      </c>
      <c r="M117" s="149" t="str">
        <f>IF(Raw!K189=0,"",Raw!K189)</f>
        <v>W</v>
      </c>
      <c r="N117" s="149" t="str">
        <f>IF(Raw!L189=0,"",Raw!L189)</f>
        <v>C</v>
      </c>
      <c r="O117" s="149" t="str">
        <f>IF(Raw!M189=0,"",Raw!M189)</f>
        <v/>
      </c>
      <c r="P117" s="149" t="str">
        <f>IF(Raw!N189=0,"",Raw!N189)</f>
        <v/>
      </c>
      <c r="Q117" s="148">
        <f t="shared" si="3"/>
        <v>1</v>
      </c>
      <c r="R117" s="148">
        <f t="shared" si="4"/>
        <v>3</v>
      </c>
      <c r="S117" s="149">
        <f t="shared" si="5"/>
        <v>4</v>
      </c>
    </row>
    <row r="118" spans="1:19">
      <c r="A118" s="9" t="s">
        <v>393</v>
      </c>
      <c r="B118" s="9" t="s">
        <v>394</v>
      </c>
      <c r="C118" s="9" t="s">
        <v>956</v>
      </c>
      <c r="D118" s="9" t="s">
        <v>278</v>
      </c>
      <c r="E118" s="9">
        <v>15</v>
      </c>
      <c r="F118" s="148">
        <v>28</v>
      </c>
      <c r="G118" s="149" t="str">
        <f>IF(Raw!E191=0,"",Raw!E191)</f>
        <v>C</v>
      </c>
      <c r="H118" s="149" t="str">
        <f>IF(Raw!F191=0,"",Raw!F191)</f>
        <v>C</v>
      </c>
      <c r="I118" s="149" t="str">
        <f>IF(Raw!G191=0,"",Raw!G191)</f>
        <v>C</v>
      </c>
      <c r="J118" s="149" t="str">
        <f>IF(Raw!H191=0,"",Raw!H191)</f>
        <v>C</v>
      </c>
      <c r="K118" s="149" t="str">
        <f>IF(Raw!I191=0,"",Raw!I191)</f>
        <v>C</v>
      </c>
      <c r="L118" s="149" t="str">
        <f>IF(Raw!J191=0,"",Raw!J191)</f>
        <v>C</v>
      </c>
      <c r="M118" s="149" t="str">
        <f>IF(Raw!K191=0,"",Raw!K191)</f>
        <v>G</v>
      </c>
      <c r="N118" s="149" t="str">
        <f>IF(Raw!L191=0,"",Raw!L191)</f>
        <v>C</v>
      </c>
      <c r="O118" s="149" t="str">
        <f>IF(Raw!M191=0,"",Raw!M191)</f>
        <v>C</v>
      </c>
      <c r="P118" s="149" t="str">
        <f>IF(Raw!N191=0,"",Raw!N191)</f>
        <v>C</v>
      </c>
      <c r="Q118" s="148">
        <f t="shared" si="3"/>
        <v>0</v>
      </c>
      <c r="R118" s="148">
        <f t="shared" si="4"/>
        <v>10</v>
      </c>
      <c r="S118" s="149">
        <f t="shared" si="5"/>
        <v>10</v>
      </c>
    </row>
    <row r="119" spans="1:19">
      <c r="A119" s="9" t="s">
        <v>399</v>
      </c>
      <c r="B119" s="9" t="s">
        <v>400</v>
      </c>
      <c r="C119" s="9" t="s">
        <v>957</v>
      </c>
      <c r="D119" s="9" t="s">
        <v>278</v>
      </c>
      <c r="E119" s="9">
        <v>15</v>
      </c>
      <c r="F119" s="148">
        <v>28</v>
      </c>
      <c r="G119" s="149" t="str">
        <f>IF(Raw!E194=0,"",Raw!E194)</f>
        <v/>
      </c>
      <c r="H119" s="149" t="str">
        <f>IF(Raw!F194=0,"",Raw!F194)</f>
        <v/>
      </c>
      <c r="I119" s="149" t="str">
        <f>IF(Raw!G194=0,"",Raw!G194)</f>
        <v>C</v>
      </c>
      <c r="J119" s="149" t="str">
        <f>IF(Raw!H194=0,"",Raw!H194)</f>
        <v>C</v>
      </c>
      <c r="K119" s="149" t="str">
        <f>IF(Raw!I194=0,"",Raw!I194)</f>
        <v>C</v>
      </c>
      <c r="L119" s="149" t="str">
        <f>IF(Raw!J194=0,"",Raw!J194)</f>
        <v>C</v>
      </c>
      <c r="M119" s="149" t="str">
        <f>IF(Raw!K194=0,"",Raw!K194)</f>
        <v>C</v>
      </c>
      <c r="N119" s="149" t="str">
        <f>IF(Raw!L194=0,"",Raw!L194)</f>
        <v>C</v>
      </c>
      <c r="O119" s="149" t="str">
        <f>IF(Raw!M194=0,"",Raw!M194)</f>
        <v>C</v>
      </c>
      <c r="P119" s="149" t="str">
        <f>IF(Raw!N194=0,"",Raw!N194)</f>
        <v>W</v>
      </c>
      <c r="Q119" s="148">
        <f t="shared" si="3"/>
        <v>1</v>
      </c>
      <c r="R119" s="148">
        <f t="shared" si="4"/>
        <v>7</v>
      </c>
      <c r="S119" s="149">
        <f t="shared" si="5"/>
        <v>8</v>
      </c>
    </row>
    <row r="120" spans="1:19">
      <c r="A120" s="9" t="s">
        <v>481</v>
      </c>
      <c r="B120" s="9" t="s">
        <v>482</v>
      </c>
      <c r="C120" s="9" t="s">
        <v>958</v>
      </c>
      <c r="D120" s="9" t="s">
        <v>278</v>
      </c>
      <c r="E120" s="9">
        <v>15</v>
      </c>
      <c r="F120" s="148">
        <v>29</v>
      </c>
      <c r="G120" s="149" t="str">
        <f>IF(Raw!E235=0,"",Raw!E235)</f>
        <v>C</v>
      </c>
      <c r="H120" s="149" t="str">
        <f>IF(Raw!F235=0,"",Raw!F235)</f>
        <v>C</v>
      </c>
      <c r="I120" s="149" t="str">
        <f>IF(Raw!G235=0,"",Raw!G235)</f>
        <v>C</v>
      </c>
      <c r="J120" s="149" t="str">
        <f>IF(Raw!H235=0,"",Raw!H235)</f>
        <v>C</v>
      </c>
      <c r="K120" s="149" t="str">
        <f>IF(Raw!I235=0,"",Raw!I235)</f>
        <v>C</v>
      </c>
      <c r="L120" s="149" t="str">
        <f>IF(Raw!J235=0,"",Raw!J235)</f>
        <v>G</v>
      </c>
      <c r="M120" s="149" t="str">
        <f>IF(Raw!K235=0,"",Raw!K235)</f>
        <v>C</v>
      </c>
      <c r="N120" s="149" t="str">
        <f>IF(Raw!L235=0,"",Raw!L235)</f>
        <v>C</v>
      </c>
      <c r="O120" s="149" t="str">
        <f>IF(Raw!M235=0,"",Raw!M235)</f>
        <v>C</v>
      </c>
      <c r="P120" s="149" t="str">
        <f>IF(Raw!N235=0,"",Raw!N235)</f>
        <v>C</v>
      </c>
      <c r="Q120" s="148">
        <f t="shared" si="3"/>
        <v>0</v>
      </c>
      <c r="R120" s="148">
        <f t="shared" si="4"/>
        <v>10</v>
      </c>
      <c r="S120" s="149">
        <f t="shared" si="5"/>
        <v>10</v>
      </c>
    </row>
    <row r="121" spans="1:19">
      <c r="A121" s="9" t="s">
        <v>489</v>
      </c>
      <c r="B121" s="9" t="s">
        <v>490</v>
      </c>
      <c r="C121" s="9" t="s">
        <v>959</v>
      </c>
      <c r="D121" s="9" t="s">
        <v>278</v>
      </c>
      <c r="E121" s="9">
        <v>15</v>
      </c>
      <c r="F121" s="148">
        <v>28</v>
      </c>
      <c r="G121" s="149" t="str">
        <f>IF(Raw!E239=0,"",Raw!E239)</f>
        <v/>
      </c>
      <c r="H121" s="149" t="str">
        <f>IF(Raw!F239=0,"",Raw!F239)</f>
        <v>C</v>
      </c>
      <c r="I121" s="149" t="str">
        <f>IF(Raw!G239=0,"",Raw!G239)</f>
        <v>G</v>
      </c>
      <c r="J121" s="149" t="str">
        <f>IF(Raw!H239=0,"",Raw!H239)</f>
        <v>C</v>
      </c>
      <c r="K121" s="149" t="str">
        <f>IF(Raw!I239=0,"",Raw!I239)</f>
        <v>C</v>
      </c>
      <c r="L121" s="149" t="str">
        <f>IF(Raw!J239=0,"",Raw!J239)</f>
        <v>C</v>
      </c>
      <c r="M121" s="149" t="str">
        <f>IF(Raw!K239=0,"",Raw!K239)</f>
        <v>C</v>
      </c>
      <c r="N121" s="149" t="str">
        <f>IF(Raw!L239=0,"",Raw!L239)</f>
        <v>C</v>
      </c>
      <c r="O121" s="149" t="str">
        <f>IF(Raw!M239=0,"",Raw!M239)</f>
        <v>C</v>
      </c>
      <c r="P121" s="149" t="str">
        <f>IF(Raw!N239=0,"",Raw!N239)</f>
        <v>C</v>
      </c>
      <c r="Q121" s="148">
        <f t="shared" si="3"/>
        <v>0</v>
      </c>
      <c r="R121" s="148">
        <f t="shared" si="4"/>
        <v>9</v>
      </c>
      <c r="S121" s="149">
        <f t="shared" si="5"/>
        <v>9</v>
      </c>
    </row>
    <row r="122" spans="1:19">
      <c r="A122" s="9" t="s">
        <v>491</v>
      </c>
      <c r="B122" s="9" t="s">
        <v>492</v>
      </c>
      <c r="C122" s="9" t="s">
        <v>960</v>
      </c>
      <c r="D122" s="9" t="s">
        <v>278</v>
      </c>
      <c r="E122" s="9">
        <v>15</v>
      </c>
      <c r="F122" s="148">
        <v>18</v>
      </c>
      <c r="G122" s="149" t="str">
        <f>IF(Raw!E240=0,"",Raw!E240)</f>
        <v>C</v>
      </c>
      <c r="H122" s="149" t="str">
        <f>IF(Raw!F240=0,"",Raw!F240)</f>
        <v>C</v>
      </c>
      <c r="I122" s="149" t="str">
        <f>IF(Raw!G240=0,"",Raw!G240)</f>
        <v>C</v>
      </c>
      <c r="J122" s="149" t="str">
        <f>IF(Raw!H240=0,"",Raw!H240)</f>
        <v>C</v>
      </c>
      <c r="K122" s="149" t="str">
        <f>IF(Raw!I240=0,"",Raw!I240)</f>
        <v>G</v>
      </c>
      <c r="L122" s="149" t="str">
        <f>IF(Raw!J240=0,"",Raw!J240)</f>
        <v>C</v>
      </c>
      <c r="M122" s="149" t="str">
        <f>IF(Raw!K240=0,"",Raw!K240)</f>
        <v>C</v>
      </c>
      <c r="N122" s="149" t="str">
        <f>IF(Raw!L240=0,"",Raw!L240)</f>
        <v>C</v>
      </c>
      <c r="O122" s="149" t="str">
        <f>IF(Raw!M240=0,"",Raw!M240)</f>
        <v>C</v>
      </c>
      <c r="P122" s="149" t="str">
        <f>IF(Raw!N240=0,"",Raw!N240)</f>
        <v/>
      </c>
      <c r="Q122" s="148">
        <f t="shared" si="3"/>
        <v>0</v>
      </c>
      <c r="R122" s="148">
        <f t="shared" si="4"/>
        <v>9</v>
      </c>
      <c r="S122" s="149">
        <f t="shared" si="5"/>
        <v>9</v>
      </c>
    </row>
    <row r="123" spans="1:19">
      <c r="A123" s="9" t="s">
        <v>493</v>
      </c>
      <c r="B123" s="9" t="s">
        <v>494</v>
      </c>
      <c r="C123" s="9" t="s">
        <v>961</v>
      </c>
      <c r="D123" s="9" t="s">
        <v>278</v>
      </c>
      <c r="E123" s="9">
        <v>15</v>
      </c>
      <c r="F123" s="148">
        <v>18</v>
      </c>
      <c r="G123" s="149" t="str">
        <f>IF(Raw!E241=0,"",Raw!E241)</f>
        <v>C</v>
      </c>
      <c r="H123" s="149" t="str">
        <f>IF(Raw!F241=0,"",Raw!F241)</f>
        <v>C</v>
      </c>
      <c r="I123" s="149" t="str">
        <f>IF(Raw!G241=0,"",Raw!G241)</f>
        <v>C</v>
      </c>
      <c r="J123" s="149" t="str">
        <f>IF(Raw!H241=0,"",Raw!H241)</f>
        <v>C</v>
      </c>
      <c r="K123" s="149" t="str">
        <f>IF(Raw!I241=0,"",Raw!I241)</f>
        <v>G</v>
      </c>
      <c r="L123" s="149" t="str">
        <f>IF(Raw!J241=0,"",Raw!J241)</f>
        <v>C</v>
      </c>
      <c r="M123" s="149" t="str">
        <f>IF(Raw!K241=0,"",Raw!K241)</f>
        <v>C</v>
      </c>
      <c r="N123" s="149" t="str">
        <f>IF(Raw!L241=0,"",Raw!L241)</f>
        <v>C</v>
      </c>
      <c r="O123" s="149" t="str">
        <f>IF(Raw!M241=0,"",Raw!M241)</f>
        <v>C</v>
      </c>
      <c r="P123" s="149" t="str">
        <f>IF(Raw!N241=0,"",Raw!N241)</f>
        <v/>
      </c>
      <c r="Q123" s="148">
        <f t="shared" si="3"/>
        <v>0</v>
      </c>
      <c r="R123" s="148">
        <f t="shared" si="4"/>
        <v>9</v>
      </c>
      <c r="S123" s="149">
        <f t="shared" si="5"/>
        <v>9</v>
      </c>
    </row>
    <row r="124" spans="1:19">
      <c r="A124" s="9" t="s">
        <v>495</v>
      </c>
      <c r="B124" s="9" t="s">
        <v>496</v>
      </c>
      <c r="C124" s="9" t="s">
        <v>962</v>
      </c>
      <c r="D124" s="9" t="s">
        <v>278</v>
      </c>
      <c r="E124" s="9">
        <v>15</v>
      </c>
      <c r="F124" s="148">
        <v>18</v>
      </c>
      <c r="G124" s="149" t="str">
        <f>IF(Raw!E242=0,"",Raw!E242)</f>
        <v/>
      </c>
      <c r="H124" s="149" t="str">
        <f>IF(Raw!F242=0,"",Raw!F242)</f>
        <v/>
      </c>
      <c r="I124" s="149" t="str">
        <f>IF(Raw!G242=0,"",Raw!G242)</f>
        <v>C</v>
      </c>
      <c r="J124" s="149" t="str">
        <f>IF(Raw!H242=0,"",Raw!H242)</f>
        <v>C</v>
      </c>
      <c r="K124" s="149" t="str">
        <f>IF(Raw!I242=0,"",Raw!I242)</f>
        <v>C</v>
      </c>
      <c r="L124" s="149" t="str">
        <f>IF(Raw!J242=0,"",Raw!J242)</f>
        <v>C</v>
      </c>
      <c r="M124" s="149" t="str">
        <f>IF(Raw!K242=0,"",Raw!K242)</f>
        <v>C</v>
      </c>
      <c r="N124" s="149" t="str">
        <f>IF(Raw!L242=0,"",Raw!L242)</f>
        <v>C</v>
      </c>
      <c r="O124" s="149" t="str">
        <f>IF(Raw!M242=0,"",Raw!M242)</f>
        <v>C</v>
      </c>
      <c r="P124" s="149" t="str">
        <f>IF(Raw!N242=0,"",Raw!N242)</f>
        <v/>
      </c>
      <c r="Q124" s="148">
        <f t="shared" si="3"/>
        <v>0</v>
      </c>
      <c r="R124" s="148">
        <f t="shared" si="4"/>
        <v>7</v>
      </c>
      <c r="S124" s="149">
        <f t="shared" si="5"/>
        <v>7</v>
      </c>
    </row>
    <row r="125" spans="1:19">
      <c r="A125" s="9" t="s">
        <v>497</v>
      </c>
      <c r="B125" s="9" t="s">
        <v>498</v>
      </c>
      <c r="C125" s="9" t="s">
        <v>963</v>
      </c>
      <c r="D125" s="9" t="s">
        <v>278</v>
      </c>
      <c r="E125" s="9">
        <v>15</v>
      </c>
      <c r="F125" s="148">
        <v>28</v>
      </c>
      <c r="G125" s="149" t="str">
        <f>IF(Raw!E243=0,"",Raw!E243)</f>
        <v>C</v>
      </c>
      <c r="H125" s="149" t="str">
        <f>IF(Raw!F243=0,"",Raw!F243)</f>
        <v>G</v>
      </c>
      <c r="I125" s="149" t="str">
        <f>IF(Raw!G243=0,"",Raw!G243)</f>
        <v>C</v>
      </c>
      <c r="J125" s="149" t="str">
        <f>IF(Raw!H243=0,"",Raw!H243)</f>
        <v>C</v>
      </c>
      <c r="K125" s="149" t="str">
        <f>IF(Raw!I243=0,"",Raw!I243)</f>
        <v>C</v>
      </c>
      <c r="L125" s="149" t="str">
        <f>IF(Raw!J243=0,"",Raw!J243)</f>
        <v>C</v>
      </c>
      <c r="M125" s="149" t="str">
        <f>IF(Raw!K243=0,"",Raw!K243)</f>
        <v>C</v>
      </c>
      <c r="N125" s="149" t="str">
        <f>IF(Raw!L243=0,"",Raw!L243)</f>
        <v>C</v>
      </c>
      <c r="O125" s="149" t="str">
        <f>IF(Raw!M243=0,"",Raw!M243)</f>
        <v>C</v>
      </c>
      <c r="P125" s="149" t="str">
        <f>IF(Raw!N243=0,"",Raw!N243)</f>
        <v>C</v>
      </c>
      <c r="Q125" s="148">
        <f t="shared" si="3"/>
        <v>0</v>
      </c>
      <c r="R125" s="148">
        <f t="shared" si="4"/>
        <v>10</v>
      </c>
      <c r="S125" s="149">
        <f t="shared" si="5"/>
        <v>10</v>
      </c>
    </row>
    <row r="126" spans="1:19">
      <c r="A126" s="9" t="s">
        <v>501</v>
      </c>
      <c r="B126" s="9" t="s">
        <v>502</v>
      </c>
      <c r="C126" s="9" t="s">
        <v>964</v>
      </c>
      <c r="D126" s="9" t="s">
        <v>278</v>
      </c>
      <c r="E126" s="9">
        <v>15</v>
      </c>
      <c r="F126" s="148">
        <v>28</v>
      </c>
      <c r="G126" s="149" t="str">
        <f>IF(Raw!E245=0,"",Raw!E245)</f>
        <v>C</v>
      </c>
      <c r="H126" s="149" t="str">
        <f>IF(Raw!F245=0,"",Raw!F245)</f>
        <v>C</v>
      </c>
      <c r="I126" s="149" t="str">
        <f>IF(Raw!G245=0,"",Raw!G245)</f>
        <v>C</v>
      </c>
      <c r="J126" s="149" t="str">
        <f>IF(Raw!H245=0,"",Raw!H245)</f>
        <v>C</v>
      </c>
      <c r="K126" s="149" t="str">
        <f>IF(Raw!I245=0,"",Raw!I245)</f>
        <v>C</v>
      </c>
      <c r="L126" s="149" t="str">
        <f>IF(Raw!J245=0,"",Raw!J245)</f>
        <v>C</v>
      </c>
      <c r="M126" s="149" t="str">
        <f>IF(Raw!K245=0,"",Raw!K245)</f>
        <v>C</v>
      </c>
      <c r="N126" s="149" t="str">
        <f>IF(Raw!L245=0,"",Raw!L245)</f>
        <v>C</v>
      </c>
      <c r="O126" s="149" t="str">
        <f>IF(Raw!M245=0,"",Raw!M245)</f>
        <v>C</v>
      </c>
      <c r="P126" s="149" t="str">
        <f>IF(Raw!N245=0,"",Raw!N245)</f>
        <v>C</v>
      </c>
      <c r="Q126" s="148">
        <f t="shared" si="3"/>
        <v>0</v>
      </c>
      <c r="R126" s="148">
        <f t="shared" si="4"/>
        <v>10</v>
      </c>
      <c r="S126" s="149">
        <f t="shared" si="5"/>
        <v>10</v>
      </c>
    </row>
    <row r="127" spans="1:19">
      <c r="A127" s="9" t="s">
        <v>561</v>
      </c>
      <c r="B127" s="9" t="s">
        <v>562</v>
      </c>
      <c r="C127" s="9" t="s">
        <v>965</v>
      </c>
      <c r="D127" s="9" t="s">
        <v>278</v>
      </c>
      <c r="E127" s="9">
        <v>15</v>
      </c>
      <c r="F127" s="148">
        <v>28</v>
      </c>
      <c r="G127" s="149" t="str">
        <f>IF(Raw!E275=0,"",Raw!E275)</f>
        <v>C</v>
      </c>
      <c r="H127" s="149" t="str">
        <f>IF(Raw!F275=0,"",Raw!F275)</f>
        <v>G</v>
      </c>
      <c r="I127" s="149" t="str">
        <f>IF(Raw!G275=0,"",Raw!G275)</f>
        <v>C</v>
      </c>
      <c r="J127" s="149" t="str">
        <f>IF(Raw!H275=0,"",Raw!H275)</f>
        <v>C</v>
      </c>
      <c r="K127" s="149" t="str">
        <f>IF(Raw!I275=0,"",Raw!I275)</f>
        <v>C</v>
      </c>
      <c r="L127" s="149" t="str">
        <f>IF(Raw!J275=0,"",Raw!J275)</f>
        <v>C</v>
      </c>
      <c r="M127" s="149" t="str">
        <f>IF(Raw!K275=0,"",Raw!K275)</f>
        <v>C</v>
      </c>
      <c r="N127" s="149" t="str">
        <f>IF(Raw!L275=0,"",Raw!L275)</f>
        <v>C</v>
      </c>
      <c r="O127" s="149" t="str">
        <f>IF(Raw!M275=0,"",Raw!M275)</f>
        <v>C</v>
      </c>
      <c r="P127" s="149" t="str">
        <f>IF(Raw!N275=0,"",Raw!N275)</f>
        <v>C</v>
      </c>
      <c r="Q127" s="148">
        <f t="shared" si="3"/>
        <v>0</v>
      </c>
      <c r="R127" s="148">
        <f t="shared" si="4"/>
        <v>10</v>
      </c>
      <c r="S127" s="149">
        <f t="shared" si="5"/>
        <v>10</v>
      </c>
    </row>
    <row r="128" spans="1:19">
      <c r="A128" s="9" t="s">
        <v>569</v>
      </c>
      <c r="B128" s="9" t="s">
        <v>570</v>
      </c>
      <c r="C128" s="9" t="s">
        <v>966</v>
      </c>
      <c r="D128" s="9" t="s">
        <v>278</v>
      </c>
      <c r="E128" s="9">
        <v>15</v>
      </c>
      <c r="F128" s="148">
        <v>28</v>
      </c>
      <c r="G128" s="149" t="str">
        <f>IF(Raw!E279=0,"",Raw!E279)</f>
        <v>C</v>
      </c>
      <c r="H128" s="149" t="str">
        <f>IF(Raw!F279=0,"",Raw!F279)</f>
        <v>G</v>
      </c>
      <c r="I128" s="149" t="str">
        <f>IF(Raw!G279=0,"",Raw!G279)</f>
        <v>C</v>
      </c>
      <c r="J128" s="149" t="str">
        <f>IF(Raw!H279=0,"",Raw!H279)</f>
        <v>C</v>
      </c>
      <c r="K128" s="149" t="str">
        <f>IF(Raw!I279=0,"",Raw!I279)</f>
        <v>C</v>
      </c>
      <c r="L128" s="149" t="str">
        <f>IF(Raw!J279=0,"",Raw!J279)</f>
        <v>C</v>
      </c>
      <c r="M128" s="149" t="str">
        <f>IF(Raw!K279=0,"",Raw!K279)</f>
        <v>C</v>
      </c>
      <c r="N128" s="149" t="str">
        <f>IF(Raw!L279=0,"",Raw!L279)</f>
        <v>C</v>
      </c>
      <c r="O128" s="149" t="str">
        <f>IF(Raw!M279=0,"",Raw!M279)</f>
        <v>C</v>
      </c>
      <c r="P128" s="149" t="str">
        <f>IF(Raw!N279=0,"",Raw!N279)</f>
        <v>C</v>
      </c>
      <c r="Q128" s="148">
        <f t="shared" si="3"/>
        <v>0</v>
      </c>
      <c r="R128" s="148">
        <f t="shared" si="4"/>
        <v>10</v>
      </c>
      <c r="S128" s="149">
        <f t="shared" si="5"/>
        <v>10</v>
      </c>
    </row>
    <row r="129" spans="1:19">
      <c r="A129" s="9" t="s">
        <v>597</v>
      </c>
      <c r="B129" s="9" t="s">
        <v>598</v>
      </c>
      <c r="C129" s="9" t="s">
        <v>967</v>
      </c>
      <c r="D129" s="9" t="s">
        <v>278</v>
      </c>
      <c r="E129" s="9">
        <v>15</v>
      </c>
      <c r="F129" s="148">
        <v>28</v>
      </c>
      <c r="G129" s="149" t="str">
        <f>IF(Raw!E293=0,"",Raw!E293)</f>
        <v>C</v>
      </c>
      <c r="H129" s="149" t="str">
        <f>IF(Raw!F293=0,"",Raw!F293)</f>
        <v>C</v>
      </c>
      <c r="I129" s="149" t="str">
        <f>IF(Raw!G293=0,"",Raw!G293)</f>
        <v>W</v>
      </c>
      <c r="J129" s="149" t="str">
        <f>IF(Raw!H293=0,"",Raw!H293)</f>
        <v>C</v>
      </c>
      <c r="K129" s="149" t="str">
        <f>IF(Raw!I293=0,"",Raw!I293)</f>
        <v>C</v>
      </c>
      <c r="L129" s="149" t="str">
        <f>IF(Raw!J293=0,"",Raw!J293)</f>
        <v>C</v>
      </c>
      <c r="M129" s="149" t="str">
        <f>IF(Raw!K293=0,"",Raw!K293)</f>
        <v>C</v>
      </c>
      <c r="N129" s="149" t="str">
        <f>IF(Raw!L293=0,"",Raw!L293)</f>
        <v>C</v>
      </c>
      <c r="O129" s="149" t="str">
        <f>IF(Raw!M293=0,"",Raw!M293)</f>
        <v>C</v>
      </c>
      <c r="P129" s="149" t="str">
        <f>IF(Raw!N293=0,"",Raw!N293)</f>
        <v/>
      </c>
      <c r="Q129" s="148">
        <f t="shared" si="3"/>
        <v>1</v>
      </c>
      <c r="R129" s="148">
        <f t="shared" si="4"/>
        <v>8</v>
      </c>
      <c r="S129" s="149">
        <f t="shared" si="5"/>
        <v>9</v>
      </c>
    </row>
    <row r="130" spans="1:19">
      <c r="A130" s="9" t="s">
        <v>613</v>
      </c>
      <c r="B130" s="9" t="s">
        <v>614</v>
      </c>
      <c r="C130" s="9" t="s">
        <v>968</v>
      </c>
      <c r="D130" s="9" t="s">
        <v>278</v>
      </c>
      <c r="E130" s="9">
        <v>15</v>
      </c>
      <c r="F130" s="148">
        <v>28</v>
      </c>
      <c r="G130" s="149" t="str">
        <f>IF(Raw!E301=0,"",Raw!E301)</f>
        <v/>
      </c>
      <c r="H130" s="149" t="str">
        <f>IF(Raw!F301=0,"",Raw!F301)</f>
        <v>C</v>
      </c>
      <c r="I130" s="149" t="str">
        <f>IF(Raw!G301=0,"",Raw!G301)</f>
        <v>C</v>
      </c>
      <c r="J130" s="149" t="str">
        <f>IF(Raw!H301=0,"",Raw!H301)</f>
        <v>C</v>
      </c>
      <c r="K130" s="149" t="str">
        <f>IF(Raw!I301=0,"",Raw!I301)</f>
        <v>C</v>
      </c>
      <c r="L130" s="149" t="str">
        <f>IF(Raw!J301=0,"",Raw!J301)</f>
        <v>C</v>
      </c>
      <c r="M130" s="149" t="str">
        <f>IF(Raw!K301=0,"",Raw!K301)</f>
        <v>C</v>
      </c>
      <c r="N130" s="149" t="str">
        <f>IF(Raw!L301=0,"",Raw!L301)</f>
        <v>C</v>
      </c>
      <c r="O130" s="149" t="str">
        <f>IF(Raw!M301=0,"",Raw!M301)</f>
        <v>C</v>
      </c>
      <c r="P130" s="149" t="str">
        <f>IF(Raw!N301=0,"",Raw!N301)</f>
        <v/>
      </c>
      <c r="Q130" s="148">
        <f t="shared" si="3"/>
        <v>0</v>
      </c>
      <c r="R130" s="148">
        <f t="shared" si="4"/>
        <v>8</v>
      </c>
      <c r="S130" s="149">
        <f t="shared" si="5"/>
        <v>8</v>
      </c>
    </row>
    <row r="131" spans="1:19">
      <c r="A131" s="9" t="s">
        <v>629</v>
      </c>
      <c r="B131" s="9" t="s">
        <v>630</v>
      </c>
      <c r="C131" s="9" t="s">
        <v>969</v>
      </c>
      <c r="D131" s="9" t="s">
        <v>278</v>
      </c>
      <c r="E131" s="9">
        <v>15</v>
      </c>
      <c r="F131" s="148">
        <v>29</v>
      </c>
      <c r="G131" s="149" t="str">
        <f>IF(Raw!E309=0,"",Raw!E309)</f>
        <v>C</v>
      </c>
      <c r="H131" s="149" t="str">
        <f>IF(Raw!F309=0,"",Raw!F309)</f>
        <v>C</v>
      </c>
      <c r="I131" s="149" t="str">
        <f>IF(Raw!G309=0,"",Raw!G309)</f>
        <v>C</v>
      </c>
      <c r="J131" s="149" t="str">
        <f>IF(Raw!H309=0,"",Raw!H309)</f>
        <v>C</v>
      </c>
      <c r="K131" s="149" t="str">
        <f>IF(Raw!I309=0,"",Raw!I309)</f>
        <v>C</v>
      </c>
      <c r="L131" s="149" t="str">
        <f>IF(Raw!J309=0,"",Raw!J309)</f>
        <v>C</v>
      </c>
      <c r="M131" s="149" t="str">
        <f>IF(Raw!K309=0,"",Raw!K309)</f>
        <v>C</v>
      </c>
      <c r="N131" s="149" t="str">
        <f>IF(Raw!L309=0,"",Raw!L309)</f>
        <v>C</v>
      </c>
      <c r="O131" s="149" t="str">
        <f>IF(Raw!M309=0,"",Raw!M309)</f>
        <v>C</v>
      </c>
      <c r="P131" s="149" t="str">
        <f>IF(Raw!N309=0,"",Raw!N309)</f>
        <v/>
      </c>
      <c r="Q131" s="148">
        <f>COUNTIF(G131:P131,"W")</f>
        <v>0</v>
      </c>
      <c r="R131" s="148">
        <f t="shared" ref="R131:R194" si="6">COUNTIF(G131:P131,"C")+COUNTIF(G131:P131,"G")</f>
        <v>9</v>
      </c>
      <c r="S131" s="149">
        <f>R131+Q131</f>
        <v>9</v>
      </c>
    </row>
    <row r="132" spans="1:19">
      <c r="A132" s="9" t="s">
        <v>758</v>
      </c>
      <c r="B132" s="9" t="s">
        <v>759</v>
      </c>
      <c r="C132" s="9" t="s">
        <v>970</v>
      </c>
      <c r="D132" s="9" t="s">
        <v>278</v>
      </c>
      <c r="E132" s="9">
        <v>15</v>
      </c>
      <c r="F132" s="148">
        <v>29</v>
      </c>
      <c r="G132" s="149" t="str">
        <f>IF(Raw!E374=0,"",Raw!E374)</f>
        <v>C</v>
      </c>
      <c r="H132" s="149" t="str">
        <f>IF(Raw!F374=0,"",Raw!F374)</f>
        <v>C</v>
      </c>
      <c r="I132" s="149" t="str">
        <f>IF(Raw!G374=0,"",Raw!G374)</f>
        <v>C</v>
      </c>
      <c r="J132" s="149" t="str">
        <f>IF(Raw!H374=0,"",Raw!H374)</f>
        <v>C</v>
      </c>
      <c r="K132" s="149" t="str">
        <f>IF(Raw!I374=0,"",Raw!I374)</f>
        <v>C</v>
      </c>
      <c r="L132" s="149" t="str">
        <f>IF(Raw!J374=0,"",Raw!J374)</f>
        <v>C</v>
      </c>
      <c r="M132" s="149" t="str">
        <f>IF(Raw!K374=0,"",Raw!K374)</f>
        <v>C</v>
      </c>
      <c r="N132" s="149" t="str">
        <f>IF(Raw!L374=0,"",Raw!L374)</f>
        <v>C</v>
      </c>
      <c r="O132" s="149" t="str">
        <f>IF(Raw!M374=0,"",Raw!M374)</f>
        <v>C</v>
      </c>
      <c r="P132" s="149" t="str">
        <f>IF(Raw!N374=0,"",Raw!N374)</f>
        <v>C</v>
      </c>
      <c r="Q132" s="148">
        <f>COUNTIF(G132:P132,"W")</f>
        <v>0</v>
      </c>
      <c r="R132" s="148">
        <f t="shared" si="6"/>
        <v>10</v>
      </c>
      <c r="S132" s="149">
        <f>R132+Q132</f>
        <v>10</v>
      </c>
    </row>
    <row r="133" spans="1:19">
      <c r="A133" s="9" t="s">
        <v>766</v>
      </c>
      <c r="B133" s="9" t="s">
        <v>767</v>
      </c>
      <c r="C133" s="9" t="s">
        <v>971</v>
      </c>
      <c r="D133" s="9" t="s">
        <v>278</v>
      </c>
      <c r="E133" s="9">
        <v>15</v>
      </c>
      <c r="F133" s="148">
        <v>28</v>
      </c>
      <c r="G133" s="149" t="str">
        <f>IF(Raw!E378=0,"",Raw!E378)</f>
        <v>C</v>
      </c>
      <c r="H133" s="149" t="str">
        <f>IF(Raw!F378=0,"",Raw!F378)</f>
        <v>C</v>
      </c>
      <c r="I133" s="149" t="str">
        <f>IF(Raw!G378=0,"",Raw!G378)</f>
        <v>C</v>
      </c>
      <c r="J133" s="149" t="str">
        <f>IF(Raw!H378=0,"",Raw!H378)</f>
        <v>C</v>
      </c>
      <c r="K133" s="149" t="str">
        <f>IF(Raw!I378=0,"",Raw!I378)</f>
        <v>C</v>
      </c>
      <c r="L133" s="149" t="str">
        <f>IF(Raw!J378=0,"",Raw!J378)</f>
        <v>C</v>
      </c>
      <c r="M133" s="149" t="str">
        <f>IF(Raw!K378=0,"",Raw!K378)</f>
        <v>C</v>
      </c>
      <c r="N133" s="149" t="str">
        <f>IF(Raw!L378=0,"",Raw!L378)</f>
        <v>C</v>
      </c>
      <c r="O133" s="149" t="str">
        <f>IF(Raw!M378=0,"",Raw!M378)</f>
        <v>C</v>
      </c>
      <c r="P133" s="149" t="str">
        <f>IF(Raw!N378=0,"",Raw!N378)</f>
        <v>C</v>
      </c>
      <c r="Q133" s="148">
        <f>COUNTIF(G133:P133,"W")</f>
        <v>0</v>
      </c>
      <c r="R133" s="148">
        <f t="shared" si="6"/>
        <v>10</v>
      </c>
      <c r="S133" s="149">
        <f>R133+Q133</f>
        <v>10</v>
      </c>
    </row>
    <row r="134" spans="1:19">
      <c r="A134" s="9" t="s">
        <v>774</v>
      </c>
      <c r="B134" s="9" t="s">
        <v>775</v>
      </c>
      <c r="C134" s="9" t="s">
        <v>972</v>
      </c>
      <c r="D134" s="9" t="s">
        <v>278</v>
      </c>
      <c r="E134" s="9">
        <v>15</v>
      </c>
      <c r="F134" s="148">
        <v>28</v>
      </c>
      <c r="G134" s="149" t="str">
        <f>IF(Raw!E382=0,"",Raw!E382)</f>
        <v/>
      </c>
      <c r="H134" s="149" t="str">
        <f>IF(Raw!F382=0,"",Raw!F382)</f>
        <v>C</v>
      </c>
      <c r="I134" s="149" t="str">
        <f>IF(Raw!G382=0,"",Raw!G382)</f>
        <v>C</v>
      </c>
      <c r="J134" s="149" t="str">
        <f>IF(Raw!H382=0,"",Raw!H382)</f>
        <v>C</v>
      </c>
      <c r="K134" s="149" t="str">
        <f>IF(Raw!I382=0,"",Raw!I382)</f>
        <v>C</v>
      </c>
      <c r="L134" s="149" t="str">
        <f>IF(Raw!J382=0,"",Raw!J382)</f>
        <v>C</v>
      </c>
      <c r="M134" s="149" t="str">
        <f>IF(Raw!K382=0,"",Raw!K382)</f>
        <v>C</v>
      </c>
      <c r="N134" s="149" t="str">
        <f>IF(Raw!L382=0,"",Raw!L382)</f>
        <v>C</v>
      </c>
      <c r="O134" s="149" t="str">
        <f>IF(Raw!M382=0,"",Raw!M382)</f>
        <v>C</v>
      </c>
      <c r="P134" s="149" t="str">
        <f>IF(Raw!N382=0,"",Raw!N382)</f>
        <v>C</v>
      </c>
      <c r="Q134" s="148">
        <f>COUNTIF(G134:P134,"W")</f>
        <v>0</v>
      </c>
      <c r="R134" s="148">
        <f t="shared" si="6"/>
        <v>9</v>
      </c>
      <c r="S134" s="149">
        <f>R134+Q134</f>
        <v>9</v>
      </c>
    </row>
    <row r="135" spans="1:19">
      <c r="A135" s="9" t="s">
        <v>776</v>
      </c>
      <c r="B135" s="9" t="s">
        <v>777</v>
      </c>
      <c r="C135" s="9" t="s">
        <v>973</v>
      </c>
      <c r="D135" s="9"/>
      <c r="E135" s="9">
        <v>15</v>
      </c>
      <c r="F135" s="148">
        <v>28</v>
      </c>
      <c r="G135" s="149" t="str">
        <f>IF(Raw!E383=0,"",Raw!E383)</f>
        <v/>
      </c>
      <c r="H135" s="149" t="str">
        <f>IF(Raw!F383=0,"",Raw!F383)</f>
        <v/>
      </c>
      <c r="I135" s="149" t="str">
        <f>IF(Raw!G383=0,"",Raw!G383)</f>
        <v>W</v>
      </c>
      <c r="J135" s="149" t="str">
        <f>IF(Raw!H383=0,"",Raw!H383)</f>
        <v/>
      </c>
      <c r="K135" s="149" t="str">
        <f>IF(Raw!I383=0,"",Raw!I383)</f>
        <v>W</v>
      </c>
      <c r="L135" s="149" t="str">
        <f>IF(Raw!J383=0,"",Raw!J383)</f>
        <v>W</v>
      </c>
      <c r="M135" s="149" t="str">
        <f>IF(Raw!K383=0,"",Raw!K383)</f>
        <v>C</v>
      </c>
      <c r="N135" s="149" t="str">
        <f>IF(Raw!L383=0,"",Raw!L383)</f>
        <v>W</v>
      </c>
      <c r="O135" s="149" t="str">
        <f>IF(Raw!M383=0,"",Raw!M383)</f>
        <v>W</v>
      </c>
      <c r="P135" s="149" t="str">
        <f>IF(Raw!N383=0,"",Raw!N383)</f>
        <v/>
      </c>
      <c r="Q135" s="148">
        <f>COUNTIF(G135:P135,"W")</f>
        <v>5</v>
      </c>
      <c r="R135" s="148">
        <f t="shared" si="6"/>
        <v>1</v>
      </c>
      <c r="S135" s="149">
        <f>R135+Q135</f>
        <v>6</v>
      </c>
    </row>
    <row r="136" spans="1:19">
      <c r="A136" s="9" t="s">
        <v>780</v>
      </c>
      <c r="B136" s="9" t="s">
        <v>781</v>
      </c>
      <c r="C136" s="9" t="s">
        <v>974</v>
      </c>
      <c r="D136" s="9" t="s">
        <v>278</v>
      </c>
      <c r="E136" s="9">
        <v>15</v>
      </c>
      <c r="F136" s="148">
        <v>28</v>
      </c>
      <c r="G136" s="149" t="str">
        <f>IF(Raw!E385=0,"",Raw!E385)</f>
        <v/>
      </c>
      <c r="H136" s="149" t="str">
        <f>IF(Raw!F385=0,"",Raw!F385)</f>
        <v>C</v>
      </c>
      <c r="I136" s="149" t="str">
        <f>IF(Raw!G385=0,"",Raw!G385)</f>
        <v>C</v>
      </c>
      <c r="J136" s="149" t="str">
        <f>IF(Raw!H385=0,"",Raw!H385)</f>
        <v>C</v>
      </c>
      <c r="K136" s="149" t="str">
        <f>IF(Raw!I385=0,"",Raw!I385)</f>
        <v>C</v>
      </c>
      <c r="L136" s="149" t="str">
        <f>IF(Raw!J385=0,"",Raw!J385)</f>
        <v>C</v>
      </c>
      <c r="M136" s="149" t="str">
        <f>IF(Raw!K385=0,"",Raw!K385)</f>
        <v>C</v>
      </c>
      <c r="N136" s="149" t="str">
        <f>IF(Raw!L385=0,"",Raw!L385)</f>
        <v>C</v>
      </c>
      <c r="O136" s="149" t="str">
        <f>IF(Raw!M385=0,"",Raw!M385)</f>
        <v>C</v>
      </c>
      <c r="P136" s="149" t="str">
        <f>IF(Raw!N385=0,"",Raw!N385)</f>
        <v/>
      </c>
      <c r="Q136" s="148">
        <f t="shared" ref="Q136:Q195" si="7">COUNTIF(G136:P136,"W")</f>
        <v>0</v>
      </c>
      <c r="R136" s="148">
        <f t="shared" si="6"/>
        <v>8</v>
      </c>
      <c r="S136" s="149">
        <f t="shared" ref="S136:S195" si="8">R136+Q136</f>
        <v>8</v>
      </c>
    </row>
    <row r="137" spans="1:19">
      <c r="A137" s="9" t="s">
        <v>272</v>
      </c>
      <c r="B137" s="9" t="s">
        <v>273</v>
      </c>
      <c r="C137" s="9" t="s">
        <v>975</v>
      </c>
      <c r="D137" s="9" t="s">
        <v>278</v>
      </c>
      <c r="E137" s="9">
        <v>16</v>
      </c>
      <c r="F137" s="148">
        <v>29</v>
      </c>
      <c r="G137" s="149" t="str">
        <f>IF(Raw!E130=0,"",Raw!E130)</f>
        <v>W</v>
      </c>
      <c r="H137" s="149" t="str">
        <f>IF(Raw!F130=0,"",Raw!F130)</f>
        <v>C</v>
      </c>
      <c r="I137" s="149" t="str">
        <f>IF(Raw!G130=0,"",Raw!G130)</f>
        <v>C</v>
      </c>
      <c r="J137" s="149" t="str">
        <f>IF(Raw!H130=0,"",Raw!H130)</f>
        <v>C</v>
      </c>
      <c r="K137" s="149" t="str">
        <f>IF(Raw!I130=0,"",Raw!I130)</f>
        <v>C</v>
      </c>
      <c r="L137" s="149" t="str">
        <f>IF(Raw!J130=0,"",Raw!J130)</f>
        <v>C</v>
      </c>
      <c r="M137" s="149" t="str">
        <f>IF(Raw!K130=0,"",Raw!K130)</f>
        <v>C</v>
      </c>
      <c r="N137" s="149" t="str">
        <f>IF(Raw!L130=0,"",Raw!L130)</f>
        <v>C</v>
      </c>
      <c r="O137" s="149" t="str">
        <f>IF(Raw!M130=0,"",Raw!M130)</f>
        <v>C</v>
      </c>
      <c r="P137" s="149" t="str">
        <f>IF(Raw!N130=0,"",Raw!N130)</f>
        <v>C</v>
      </c>
      <c r="Q137" s="148">
        <f t="shared" si="7"/>
        <v>1</v>
      </c>
      <c r="R137" s="148">
        <f t="shared" si="6"/>
        <v>9</v>
      </c>
      <c r="S137" s="149">
        <f t="shared" si="8"/>
        <v>10</v>
      </c>
    </row>
    <row r="138" spans="1:19">
      <c r="A138" s="9" t="s">
        <v>278</v>
      </c>
      <c r="B138" s="9" t="s">
        <v>279</v>
      </c>
      <c r="C138" s="9" t="s">
        <v>976</v>
      </c>
      <c r="D138" s="9" t="s">
        <v>278</v>
      </c>
      <c r="E138" s="9">
        <v>16</v>
      </c>
      <c r="F138" s="148">
        <v>29</v>
      </c>
      <c r="G138" s="149" t="str">
        <f>IF(Raw!E133=0,"",Raw!E133)</f>
        <v>C</v>
      </c>
      <c r="H138" s="149" t="str">
        <f>IF(Raw!F133=0,"",Raw!F133)</f>
        <v>C</v>
      </c>
      <c r="I138" s="149" t="str">
        <f>IF(Raw!G133=0,"",Raw!G133)</f>
        <v>C</v>
      </c>
      <c r="J138" s="149" t="str">
        <f>IF(Raw!H133=0,"",Raw!H133)</f>
        <v>C</v>
      </c>
      <c r="K138" s="149" t="str">
        <f>IF(Raw!I133=0,"",Raw!I133)</f>
        <v>C</v>
      </c>
      <c r="L138" s="149" t="str">
        <f>IF(Raw!J133=0,"",Raw!J133)</f>
        <v>C</v>
      </c>
      <c r="M138" s="149" t="str">
        <f>IF(Raw!K133=0,"",Raw!K133)</f>
        <v>C</v>
      </c>
      <c r="N138" s="149" t="str">
        <f>IF(Raw!L133=0,"",Raw!L133)</f>
        <v>C</v>
      </c>
      <c r="O138" s="149" t="str">
        <f>IF(Raw!M133=0,"",Raw!M133)</f>
        <v>C</v>
      </c>
      <c r="P138" s="149" t="str">
        <f>IF(Raw!N133=0,"",Raw!N133)</f>
        <v/>
      </c>
      <c r="Q138" s="148">
        <f t="shared" si="7"/>
        <v>0</v>
      </c>
      <c r="R138" s="148">
        <f t="shared" si="6"/>
        <v>9</v>
      </c>
      <c r="S138" s="149">
        <f t="shared" si="8"/>
        <v>9</v>
      </c>
    </row>
    <row r="139" spans="1:19">
      <c r="A139" s="9" t="s">
        <v>549</v>
      </c>
      <c r="B139" s="9" t="s">
        <v>550</v>
      </c>
      <c r="C139" s="9" t="s">
        <v>977</v>
      </c>
      <c r="D139" s="9" t="s">
        <v>278</v>
      </c>
      <c r="E139" s="9">
        <v>16</v>
      </c>
      <c r="F139" s="148">
        <v>29</v>
      </c>
      <c r="G139" s="149" t="str">
        <f>IF(Raw!E269=0,"",Raw!E269)</f>
        <v>C</v>
      </c>
      <c r="H139" s="149" t="str">
        <f>IF(Raw!F269=0,"",Raw!F269)</f>
        <v>C</v>
      </c>
      <c r="I139" s="149" t="str">
        <f>IF(Raw!G269=0,"",Raw!G269)</f>
        <v>C</v>
      </c>
      <c r="J139" s="149" t="str">
        <f>IF(Raw!H269=0,"",Raw!H269)</f>
        <v>C</v>
      </c>
      <c r="K139" s="149" t="str">
        <f>IF(Raw!I269=0,"",Raw!I269)</f>
        <v>C</v>
      </c>
      <c r="L139" s="149" t="str">
        <f>IF(Raw!J269=0,"",Raw!J269)</f>
        <v>G</v>
      </c>
      <c r="M139" s="149" t="str">
        <f>IF(Raw!K269=0,"",Raw!K269)</f>
        <v>C</v>
      </c>
      <c r="N139" s="149" t="str">
        <f>IF(Raw!L269=0,"",Raw!L269)</f>
        <v>C</v>
      </c>
      <c r="O139" s="149" t="str">
        <f>IF(Raw!M269=0,"",Raw!M269)</f>
        <v>C</v>
      </c>
      <c r="P139" s="149" t="str">
        <f>IF(Raw!N269=0,"",Raw!N269)</f>
        <v>C</v>
      </c>
      <c r="Q139" s="148">
        <f t="shared" si="7"/>
        <v>0</v>
      </c>
      <c r="R139" s="148">
        <f t="shared" si="6"/>
        <v>10</v>
      </c>
      <c r="S139" s="149">
        <f t="shared" si="8"/>
        <v>10</v>
      </c>
    </row>
    <row r="140" spans="1:19">
      <c r="A140" s="9" t="s">
        <v>637</v>
      </c>
      <c r="B140" s="9" t="s">
        <v>638</v>
      </c>
      <c r="C140" s="9" t="s">
        <v>978</v>
      </c>
      <c r="D140" s="9" t="s">
        <v>278</v>
      </c>
      <c r="E140" s="9">
        <v>16</v>
      </c>
      <c r="F140" s="148">
        <v>29</v>
      </c>
      <c r="G140" s="149" t="str">
        <f>IF(Raw!E313=0,"",Raw!E313)</f>
        <v>C</v>
      </c>
      <c r="H140" s="149" t="str">
        <f>IF(Raw!F313=0,"",Raw!F313)</f>
        <v>C</v>
      </c>
      <c r="I140" s="149" t="str">
        <f>IF(Raw!G313=0,"",Raw!G313)</f>
        <v>C</v>
      </c>
      <c r="J140" s="149" t="str">
        <f>IF(Raw!H313=0,"",Raw!H313)</f>
        <v>C</v>
      </c>
      <c r="K140" s="149" t="str">
        <f>IF(Raw!I313=0,"",Raw!I313)</f>
        <v>C</v>
      </c>
      <c r="L140" s="149" t="str">
        <f>IF(Raw!J313=0,"",Raw!J313)</f>
        <v>C</v>
      </c>
      <c r="M140" s="149" t="str">
        <f>IF(Raw!K313=0,"",Raw!K313)</f>
        <v>C</v>
      </c>
      <c r="N140" s="149" t="str">
        <f>IF(Raw!L313=0,"",Raw!L313)</f>
        <v>G</v>
      </c>
      <c r="O140" s="149" t="str">
        <f>IF(Raw!M313=0,"",Raw!M313)</f>
        <v>C</v>
      </c>
      <c r="P140" s="149" t="str">
        <f>IF(Raw!N313=0,"",Raw!N313)</f>
        <v>C</v>
      </c>
      <c r="Q140" s="148">
        <f t="shared" si="7"/>
        <v>0</v>
      </c>
      <c r="R140" s="148">
        <f t="shared" si="6"/>
        <v>10</v>
      </c>
      <c r="S140" s="149">
        <f t="shared" si="8"/>
        <v>10</v>
      </c>
    </row>
    <row r="141" spans="1:19">
      <c r="A141" s="9" t="s">
        <v>280</v>
      </c>
      <c r="B141" s="9" t="s">
        <v>281</v>
      </c>
      <c r="C141" s="9" t="s">
        <v>979</v>
      </c>
      <c r="D141" s="9" t="s">
        <v>980</v>
      </c>
      <c r="E141" s="9">
        <v>17</v>
      </c>
      <c r="F141" s="148">
        <v>30</v>
      </c>
      <c r="G141" s="149" t="str">
        <f>IF(Raw!E134=0,"",Raw!E134)</f>
        <v/>
      </c>
      <c r="H141" s="149" t="str">
        <f>IF(Raw!F134=0,"",Raw!F134)</f>
        <v>C</v>
      </c>
      <c r="I141" s="149" t="str">
        <f>IF(Raw!G134=0,"",Raw!G134)</f>
        <v>C</v>
      </c>
      <c r="J141" s="149" t="str">
        <f>IF(Raw!H134=0,"",Raw!H134)</f>
        <v>C</v>
      </c>
      <c r="K141" s="149" t="str">
        <f>IF(Raw!I134=0,"",Raw!I134)</f>
        <v>G</v>
      </c>
      <c r="L141" s="149" t="str">
        <f>IF(Raw!J134=0,"",Raw!J134)</f>
        <v>C</v>
      </c>
      <c r="M141" s="149" t="str">
        <f>IF(Raw!K134=0,"",Raw!K134)</f>
        <v>C</v>
      </c>
      <c r="N141" s="149" t="str">
        <f>IF(Raw!L134=0,"",Raw!L134)</f>
        <v>C</v>
      </c>
      <c r="O141" s="149" t="str">
        <f>IF(Raw!M134=0,"",Raw!M134)</f>
        <v>C</v>
      </c>
      <c r="P141" s="149" t="str">
        <f>IF(Raw!N134=0,"",Raw!N134)</f>
        <v>C</v>
      </c>
      <c r="Q141" s="148">
        <f t="shared" si="7"/>
        <v>0</v>
      </c>
      <c r="R141" s="148">
        <f t="shared" si="6"/>
        <v>9</v>
      </c>
      <c r="S141" s="149">
        <f t="shared" si="8"/>
        <v>9</v>
      </c>
    </row>
    <row r="142" spans="1:19">
      <c r="A142" s="9" t="s">
        <v>282</v>
      </c>
      <c r="B142" s="9" t="s">
        <v>283</v>
      </c>
      <c r="C142" s="9" t="s">
        <v>981</v>
      </c>
      <c r="D142" s="9" t="s">
        <v>980</v>
      </c>
      <c r="E142" s="9">
        <v>17</v>
      </c>
      <c r="F142" s="148">
        <v>30</v>
      </c>
      <c r="G142" s="149" t="str">
        <f>IF(Raw!E135=0,"",Raw!E135)</f>
        <v>C</v>
      </c>
      <c r="H142" s="149" t="str">
        <f>IF(Raw!F135=0,"",Raw!F135)</f>
        <v/>
      </c>
      <c r="I142" s="149" t="str">
        <f>IF(Raw!G135=0,"",Raw!G135)</f>
        <v>G</v>
      </c>
      <c r="J142" s="149" t="str">
        <f>IF(Raw!H135=0,"",Raw!H135)</f>
        <v>W</v>
      </c>
      <c r="K142" s="149" t="str">
        <f>IF(Raw!I135=0,"",Raw!I135)</f>
        <v>C</v>
      </c>
      <c r="L142" s="149" t="str">
        <f>IF(Raw!J135=0,"",Raw!J135)</f>
        <v>C</v>
      </c>
      <c r="M142" s="149" t="str">
        <f>IF(Raw!K135=0,"",Raw!K135)</f>
        <v>C</v>
      </c>
      <c r="N142" s="149" t="str">
        <f>IF(Raw!L135=0,"",Raw!L135)</f>
        <v>C</v>
      </c>
      <c r="O142" s="149" t="str">
        <f>IF(Raw!M135=0,"",Raw!M135)</f>
        <v>C</v>
      </c>
      <c r="P142" s="149" t="str">
        <f>IF(Raw!N135=0,"",Raw!N135)</f>
        <v>C</v>
      </c>
      <c r="Q142" s="148">
        <f t="shared" si="7"/>
        <v>1</v>
      </c>
      <c r="R142" s="148">
        <f t="shared" si="6"/>
        <v>8</v>
      </c>
      <c r="S142" s="149">
        <f t="shared" si="8"/>
        <v>9</v>
      </c>
    </row>
    <row r="143" spans="1:19">
      <c r="A143" s="9" t="s">
        <v>284</v>
      </c>
      <c r="B143" s="9" t="s">
        <v>285</v>
      </c>
      <c r="C143" s="9" t="s">
        <v>982</v>
      </c>
      <c r="D143" s="9" t="s">
        <v>980</v>
      </c>
      <c r="E143" s="9">
        <v>17</v>
      </c>
      <c r="F143" s="148">
        <v>30</v>
      </c>
      <c r="G143" s="149" t="str">
        <f>IF(Raw!E136=0,"",Raw!E136)</f>
        <v/>
      </c>
      <c r="H143" s="149" t="str">
        <f>IF(Raw!F136=0,"",Raw!F136)</f>
        <v/>
      </c>
      <c r="I143" s="149" t="str">
        <f>IF(Raw!G136=0,"",Raw!G136)</f>
        <v/>
      </c>
      <c r="J143" s="149" t="str">
        <f>IF(Raw!H136=0,"",Raw!H136)</f>
        <v/>
      </c>
      <c r="K143" s="149" t="str">
        <f>IF(Raw!I136=0,"",Raw!I136)</f>
        <v>W</v>
      </c>
      <c r="L143" s="149" t="str">
        <f>IF(Raw!J136=0,"",Raw!J136)</f>
        <v/>
      </c>
      <c r="M143" s="149" t="str">
        <f>IF(Raw!K136=0,"",Raw!K136)</f>
        <v/>
      </c>
      <c r="N143" s="149" t="str">
        <f>IF(Raw!L136=0,"",Raw!L136)</f>
        <v/>
      </c>
      <c r="O143" s="149" t="str">
        <f>IF(Raw!M136=0,"",Raw!M136)</f>
        <v>W</v>
      </c>
      <c r="P143" s="149" t="str">
        <f>IF(Raw!N136=0,"",Raw!N136)</f>
        <v/>
      </c>
      <c r="Q143" s="148">
        <f t="shared" si="7"/>
        <v>2</v>
      </c>
      <c r="R143" s="148">
        <f t="shared" si="6"/>
        <v>0</v>
      </c>
      <c r="S143" s="149">
        <f t="shared" si="8"/>
        <v>2</v>
      </c>
    </row>
    <row r="144" spans="1:19">
      <c r="A144" s="9" t="s">
        <v>631</v>
      </c>
      <c r="B144" s="9" t="s">
        <v>632</v>
      </c>
      <c r="C144" s="9" t="s">
        <v>983</v>
      </c>
      <c r="D144" s="9" t="s">
        <v>980</v>
      </c>
      <c r="E144" s="9">
        <v>17</v>
      </c>
      <c r="F144" s="148">
        <v>30</v>
      </c>
      <c r="G144" s="149" t="str">
        <f>IF(Raw!E310=0,"",Raw!E310)</f>
        <v/>
      </c>
      <c r="H144" s="149" t="str">
        <f>IF(Raw!F310=0,"",Raw!F310)</f>
        <v>C</v>
      </c>
      <c r="I144" s="149" t="str">
        <f>IF(Raw!G310=0,"",Raw!G310)</f>
        <v>C</v>
      </c>
      <c r="J144" s="149" t="str">
        <f>IF(Raw!H310=0,"",Raw!H310)</f>
        <v>C</v>
      </c>
      <c r="K144" s="149" t="str">
        <f>IF(Raw!I310=0,"",Raw!I310)</f>
        <v>C</v>
      </c>
      <c r="L144" s="149" t="str">
        <f>IF(Raw!J310=0,"",Raw!J310)</f>
        <v>C</v>
      </c>
      <c r="M144" s="149" t="str">
        <f>IF(Raw!K310=0,"",Raw!K310)</f>
        <v>G</v>
      </c>
      <c r="N144" s="149" t="str">
        <f>IF(Raw!L310=0,"",Raw!L310)</f>
        <v>C</v>
      </c>
      <c r="O144" s="149" t="str">
        <f>IF(Raw!M310=0,"",Raw!M310)</f>
        <v>C</v>
      </c>
      <c r="P144" s="149" t="str">
        <f>IF(Raw!N310=0,"",Raw!N310)</f>
        <v>C</v>
      </c>
      <c r="Q144" s="148">
        <f t="shared" si="7"/>
        <v>0</v>
      </c>
      <c r="R144" s="148">
        <f t="shared" si="6"/>
        <v>9</v>
      </c>
      <c r="S144" s="149">
        <f t="shared" si="8"/>
        <v>9</v>
      </c>
    </row>
    <row r="145" spans="1:19">
      <c r="A145" s="9" t="s">
        <v>633</v>
      </c>
      <c r="B145" s="9" t="s">
        <v>634</v>
      </c>
      <c r="C145" s="9" t="s">
        <v>984</v>
      </c>
      <c r="D145" s="9" t="s">
        <v>980</v>
      </c>
      <c r="E145" s="9">
        <v>17</v>
      </c>
      <c r="F145" s="148">
        <v>30</v>
      </c>
      <c r="G145" s="149" t="str">
        <f>IF(Raw!E311=0,"",Raw!E311)</f>
        <v>C</v>
      </c>
      <c r="H145" s="149" t="str">
        <f>IF(Raw!F311=0,"",Raw!F311)</f>
        <v>C</v>
      </c>
      <c r="I145" s="149" t="str">
        <f>IF(Raw!G311=0,"",Raw!G311)</f>
        <v>C</v>
      </c>
      <c r="J145" s="149" t="str">
        <f>IF(Raw!H311=0,"",Raw!H311)</f>
        <v>C</v>
      </c>
      <c r="K145" s="149" t="str">
        <f>IF(Raw!I311=0,"",Raw!I311)</f>
        <v>C</v>
      </c>
      <c r="L145" s="149" t="str">
        <f>IF(Raw!J311=0,"",Raw!J311)</f>
        <v>C</v>
      </c>
      <c r="M145" s="149" t="str">
        <f>IF(Raw!K311=0,"",Raw!K311)</f>
        <v>G</v>
      </c>
      <c r="N145" s="149" t="str">
        <f>IF(Raw!L311=0,"",Raw!L311)</f>
        <v>C</v>
      </c>
      <c r="O145" s="149" t="str">
        <f>IF(Raw!M311=0,"",Raw!M311)</f>
        <v>C</v>
      </c>
      <c r="P145" s="149" t="str">
        <f>IF(Raw!N311=0,"",Raw!N311)</f>
        <v>C</v>
      </c>
      <c r="Q145" s="148">
        <f t="shared" si="7"/>
        <v>0</v>
      </c>
      <c r="R145" s="148">
        <f t="shared" si="6"/>
        <v>10</v>
      </c>
      <c r="S145" s="149">
        <f t="shared" si="8"/>
        <v>10</v>
      </c>
    </row>
    <row r="146" spans="1:19">
      <c r="A146" s="9" t="s">
        <v>551</v>
      </c>
      <c r="B146" s="9" t="s">
        <v>552</v>
      </c>
      <c r="C146" s="9" t="s">
        <v>985</v>
      </c>
      <c r="D146" s="9" t="s">
        <v>980</v>
      </c>
      <c r="E146" s="9">
        <v>18</v>
      </c>
      <c r="F146" s="148"/>
      <c r="G146" s="149" t="str">
        <f>IF(Raw!E270=0,"",Raw!E270)</f>
        <v>C</v>
      </c>
      <c r="H146" s="149" t="str">
        <f>IF(Raw!F270=0,"",Raw!F270)</f>
        <v>C</v>
      </c>
      <c r="I146" s="149" t="str">
        <f>IF(Raw!G270=0,"",Raw!G270)</f>
        <v>C</v>
      </c>
      <c r="J146" s="149" t="str">
        <f>IF(Raw!H270=0,"",Raw!H270)</f>
        <v>G</v>
      </c>
      <c r="K146" s="149" t="str">
        <f>IF(Raw!I270=0,"",Raw!I270)</f>
        <v>C</v>
      </c>
      <c r="L146" s="149" t="str">
        <f>IF(Raw!J270=0,"",Raw!J270)</f>
        <v>C</v>
      </c>
      <c r="M146" s="149" t="str">
        <f>IF(Raw!K270=0,"",Raw!K270)</f>
        <v>C</v>
      </c>
      <c r="N146" s="149" t="str">
        <f>IF(Raw!L270=0,"",Raw!L270)</f>
        <v>C</v>
      </c>
      <c r="O146" s="149" t="str">
        <f>IF(Raw!M270=0,"",Raw!M270)</f>
        <v>C</v>
      </c>
      <c r="P146" s="149" t="str">
        <f>IF(Raw!N270=0,"",Raw!N270)</f>
        <v>C</v>
      </c>
      <c r="Q146" s="148">
        <f t="shared" si="7"/>
        <v>0</v>
      </c>
      <c r="R146" s="148">
        <f t="shared" si="6"/>
        <v>10</v>
      </c>
      <c r="S146" s="149">
        <f t="shared" si="8"/>
        <v>10</v>
      </c>
    </row>
    <row r="147" spans="1:19">
      <c r="A147" s="9" t="s">
        <v>72</v>
      </c>
      <c r="B147" s="9" t="s">
        <v>73</v>
      </c>
      <c r="C147" s="9" t="s">
        <v>986</v>
      </c>
      <c r="D147" s="9" t="s">
        <v>980</v>
      </c>
      <c r="E147" s="9">
        <v>20</v>
      </c>
      <c r="F147" s="148">
        <v>39</v>
      </c>
      <c r="G147" s="149" t="str">
        <f>IF(Raw!E30=0,"",Raw!E30)</f>
        <v>C</v>
      </c>
      <c r="H147" s="149" t="str">
        <f>IF(Raw!F30=0,"",Raw!F30)</f>
        <v>C</v>
      </c>
      <c r="I147" s="149" t="str">
        <f>IF(Raw!G30=0,"",Raw!G30)</f>
        <v>C</v>
      </c>
      <c r="J147" s="149" t="str">
        <f>IF(Raw!H30=0,"",Raw!H30)</f>
        <v>C</v>
      </c>
      <c r="K147" s="149" t="str">
        <f>IF(Raw!I30=0,"",Raw!I30)</f>
        <v>C</v>
      </c>
      <c r="L147" s="149" t="str">
        <f>IF(Raw!J30=0,"",Raw!J30)</f>
        <v>C</v>
      </c>
      <c r="M147" s="149" t="str">
        <f>IF(Raw!K30=0,"",Raw!K30)</f>
        <v>C</v>
      </c>
      <c r="N147" s="149" t="str">
        <f>IF(Raw!L30=0,"",Raw!L30)</f>
        <v>C</v>
      </c>
      <c r="O147" s="149" t="str">
        <f>IF(Raw!M30=0,"",Raw!M30)</f>
        <v>C</v>
      </c>
      <c r="P147" s="149" t="str">
        <f>IF(Raw!N30=0,"",Raw!N30)</f>
        <v>C</v>
      </c>
      <c r="Q147" s="148">
        <f t="shared" si="7"/>
        <v>0</v>
      </c>
      <c r="R147" s="148">
        <f t="shared" si="6"/>
        <v>10</v>
      </c>
      <c r="S147" s="149">
        <f t="shared" si="8"/>
        <v>10</v>
      </c>
    </row>
    <row r="148" spans="1:19">
      <c r="A148" s="9" t="s">
        <v>76</v>
      </c>
      <c r="B148" s="9" t="s">
        <v>77</v>
      </c>
      <c r="C148" s="9" t="s">
        <v>987</v>
      </c>
      <c r="D148" s="9" t="s">
        <v>980</v>
      </c>
      <c r="E148" s="9">
        <v>20</v>
      </c>
      <c r="F148" s="148">
        <v>39</v>
      </c>
      <c r="G148" s="149" t="str">
        <f>IF(Raw!E32=0,"",Raw!E32)</f>
        <v>C</v>
      </c>
      <c r="H148" s="149" t="str">
        <f>IF(Raw!F32=0,"",Raw!F32)</f>
        <v>C</v>
      </c>
      <c r="I148" s="149" t="str">
        <f>IF(Raw!G32=0,"",Raw!G32)</f>
        <v>C</v>
      </c>
      <c r="J148" s="149" t="str">
        <f>IF(Raw!H32=0,"",Raw!H32)</f>
        <v>C</v>
      </c>
      <c r="K148" s="149" t="str">
        <f>IF(Raw!I32=0,"",Raw!I32)</f>
        <v>G</v>
      </c>
      <c r="L148" s="149" t="str">
        <f>IF(Raw!J32=0,"",Raw!J32)</f>
        <v>C</v>
      </c>
      <c r="M148" s="149" t="str">
        <f>IF(Raw!K32=0,"",Raw!K32)</f>
        <v>C</v>
      </c>
      <c r="N148" s="149" t="str">
        <f>IF(Raw!L32=0,"",Raw!L32)</f>
        <v>C</v>
      </c>
      <c r="O148" s="149" t="str">
        <f>IF(Raw!M32=0,"",Raw!M32)</f>
        <v>C</v>
      </c>
      <c r="P148" s="149" t="str">
        <f>IF(Raw!N32=0,"",Raw!N32)</f>
        <v/>
      </c>
      <c r="Q148" s="148">
        <f t="shared" si="7"/>
        <v>0</v>
      </c>
      <c r="R148" s="148">
        <f t="shared" si="6"/>
        <v>9</v>
      </c>
      <c r="S148" s="149">
        <f t="shared" si="8"/>
        <v>9</v>
      </c>
    </row>
    <row r="149" spans="1:19">
      <c r="A149" s="9" t="s">
        <v>244</v>
      </c>
      <c r="B149" s="9" t="s">
        <v>245</v>
      </c>
      <c r="C149" s="9" t="s">
        <v>988</v>
      </c>
      <c r="D149" s="9" t="s">
        <v>980</v>
      </c>
      <c r="E149" s="9">
        <v>20</v>
      </c>
      <c r="F149" s="148">
        <v>39</v>
      </c>
      <c r="G149" s="149" t="str">
        <f>IF(Raw!E116=0,"",Raw!E116)</f>
        <v/>
      </c>
      <c r="H149" s="149" t="str">
        <f>IF(Raw!F116=0,"",Raw!F116)</f>
        <v/>
      </c>
      <c r="I149" s="149" t="str">
        <f>IF(Raw!G116=0,"",Raw!G116)</f>
        <v>C</v>
      </c>
      <c r="J149" s="149" t="str">
        <f>IF(Raw!H116=0,"",Raw!H116)</f>
        <v/>
      </c>
      <c r="K149" s="149" t="str">
        <f>IF(Raw!I116=0,"",Raw!I116)</f>
        <v>C</v>
      </c>
      <c r="L149" s="149" t="str">
        <f>IF(Raw!J116=0,"",Raw!J116)</f>
        <v>W</v>
      </c>
      <c r="M149" s="149" t="str">
        <f>IF(Raw!K116=0,"",Raw!K116)</f>
        <v>C</v>
      </c>
      <c r="N149" s="149" t="str">
        <f>IF(Raw!L116=0,"",Raw!L116)</f>
        <v/>
      </c>
      <c r="O149" s="149" t="str">
        <f>IF(Raw!M116=0,"",Raw!M116)</f>
        <v/>
      </c>
      <c r="P149" s="149" t="str">
        <f>IF(Raw!N116=0,"",Raw!N116)</f>
        <v/>
      </c>
      <c r="Q149" s="148">
        <f t="shared" si="7"/>
        <v>1</v>
      </c>
      <c r="R149" s="148">
        <f t="shared" si="6"/>
        <v>3</v>
      </c>
      <c r="S149" s="149">
        <f t="shared" si="8"/>
        <v>4</v>
      </c>
    </row>
    <row r="150" spans="1:19">
      <c r="A150" s="9" t="s">
        <v>427</v>
      </c>
      <c r="B150" s="9" t="s">
        <v>428</v>
      </c>
      <c r="C150" s="9" t="s">
        <v>989</v>
      </c>
      <c r="D150" s="9" t="s">
        <v>980</v>
      </c>
      <c r="E150" s="9">
        <v>20</v>
      </c>
      <c r="F150" s="148">
        <v>39</v>
      </c>
      <c r="G150" s="149" t="str">
        <f>IF(Raw!E208=0,"",Raw!E208)</f>
        <v/>
      </c>
      <c r="H150" s="149" t="str">
        <f>IF(Raw!F208=0,"",Raw!F208)</f>
        <v/>
      </c>
      <c r="I150" s="149" t="str">
        <f>IF(Raw!G208=0,"",Raw!G208)</f>
        <v>W</v>
      </c>
      <c r="J150" s="149" t="str">
        <f>IF(Raw!H208=0,"",Raw!H208)</f>
        <v>C</v>
      </c>
      <c r="K150" s="149" t="str">
        <f>IF(Raw!I208=0,"",Raw!I208)</f>
        <v>C</v>
      </c>
      <c r="L150" s="149" t="str">
        <f>IF(Raw!J208=0,"",Raw!J208)</f>
        <v>C</v>
      </c>
      <c r="M150" s="149" t="str">
        <f>IF(Raw!K208=0,"",Raw!K208)</f>
        <v>C</v>
      </c>
      <c r="N150" s="149" t="str">
        <f>IF(Raw!L208=0,"",Raw!L208)</f>
        <v>C</v>
      </c>
      <c r="O150" s="149" t="str">
        <f>IF(Raw!M208=0,"",Raw!M208)</f>
        <v>C</v>
      </c>
      <c r="P150" s="149" t="str">
        <f>IF(Raw!N208=0,"",Raw!N208)</f>
        <v/>
      </c>
      <c r="Q150" s="148">
        <f t="shared" si="7"/>
        <v>1</v>
      </c>
      <c r="R150" s="148">
        <f t="shared" si="6"/>
        <v>6</v>
      </c>
      <c r="S150" s="149">
        <f t="shared" si="8"/>
        <v>7</v>
      </c>
    </row>
    <row r="151" spans="1:19">
      <c r="A151" s="9" t="s">
        <v>483</v>
      </c>
      <c r="B151" s="9" t="s">
        <v>484</v>
      </c>
      <c r="C151" s="9" t="s">
        <v>990</v>
      </c>
      <c r="D151" s="9" t="s">
        <v>278</v>
      </c>
      <c r="E151" s="9">
        <v>20</v>
      </c>
      <c r="F151" s="148">
        <v>28</v>
      </c>
      <c r="G151" s="149" t="str">
        <f>IF(Raw!E236=0,"",Raw!E236)</f>
        <v>C</v>
      </c>
      <c r="H151" s="149" t="str">
        <f>IF(Raw!F236=0,"",Raw!F236)</f>
        <v>C</v>
      </c>
      <c r="I151" s="149" t="str">
        <f>IF(Raw!G236=0,"",Raw!G236)</f>
        <v>C</v>
      </c>
      <c r="J151" s="149" t="str">
        <f>IF(Raw!H236=0,"",Raw!H236)</f>
        <v>G</v>
      </c>
      <c r="K151" s="149" t="str">
        <f>IF(Raw!I236=0,"",Raw!I236)</f>
        <v>C</v>
      </c>
      <c r="L151" s="149" t="str">
        <f>IF(Raw!J236=0,"",Raw!J236)</f>
        <v>C</v>
      </c>
      <c r="M151" s="149" t="str">
        <f>IF(Raw!K236=0,"",Raw!K236)</f>
        <v>C</v>
      </c>
      <c r="N151" s="149" t="str">
        <f>IF(Raw!L236=0,"",Raw!L236)</f>
        <v>C</v>
      </c>
      <c r="O151" s="149" t="str">
        <f>IF(Raw!M236=0,"",Raw!M236)</f>
        <v>C</v>
      </c>
      <c r="P151" s="149" t="str">
        <f>IF(Raw!N236=0,"",Raw!N236)</f>
        <v>C</v>
      </c>
      <c r="Q151" s="148">
        <f t="shared" si="7"/>
        <v>0</v>
      </c>
      <c r="R151" s="148">
        <f t="shared" si="6"/>
        <v>10</v>
      </c>
      <c r="S151" s="149">
        <f t="shared" si="8"/>
        <v>10</v>
      </c>
    </row>
    <row r="152" spans="1:19">
      <c r="A152" s="9" t="s">
        <v>487</v>
      </c>
      <c r="B152" s="9" t="s">
        <v>488</v>
      </c>
      <c r="C152" s="9" t="s">
        <v>991</v>
      </c>
      <c r="D152" s="9" t="s">
        <v>980</v>
      </c>
      <c r="E152" s="9">
        <v>20</v>
      </c>
      <c r="F152" s="148">
        <v>39</v>
      </c>
      <c r="G152" s="149" t="str">
        <f>IF(Raw!E238=0,"",Raw!E238)</f>
        <v/>
      </c>
      <c r="H152" s="149" t="str">
        <f>IF(Raw!F238=0,"",Raw!F238)</f>
        <v/>
      </c>
      <c r="I152" s="149" t="str">
        <f>IF(Raw!G238=0,"",Raw!G238)</f>
        <v>C</v>
      </c>
      <c r="J152" s="149" t="str">
        <f>IF(Raw!H238=0,"",Raw!H238)</f>
        <v>C</v>
      </c>
      <c r="K152" s="149" t="str">
        <f>IF(Raw!I238=0,"",Raw!I238)</f>
        <v>C</v>
      </c>
      <c r="L152" s="149" t="str">
        <f>IF(Raw!J238=0,"",Raw!J238)</f>
        <v>C</v>
      </c>
      <c r="M152" s="149" t="str">
        <f>IF(Raw!K238=0,"",Raw!K238)</f>
        <v>C</v>
      </c>
      <c r="N152" s="149" t="str">
        <f>IF(Raw!L238=0,"",Raw!L238)</f>
        <v>C</v>
      </c>
      <c r="O152" s="149" t="str">
        <f>IF(Raw!M238=0,"",Raw!M238)</f>
        <v>C</v>
      </c>
      <c r="P152" s="149" t="str">
        <f>IF(Raw!N238=0,"",Raw!N238)</f>
        <v/>
      </c>
      <c r="Q152" s="148">
        <f t="shared" si="7"/>
        <v>0</v>
      </c>
      <c r="R152" s="148">
        <f t="shared" si="6"/>
        <v>7</v>
      </c>
      <c r="S152" s="149">
        <f t="shared" si="8"/>
        <v>7</v>
      </c>
    </row>
    <row r="153" spans="1:19">
      <c r="A153" s="9" t="s">
        <v>577</v>
      </c>
      <c r="B153" s="9" t="s">
        <v>578</v>
      </c>
      <c r="C153" s="9" t="s">
        <v>992</v>
      </c>
      <c r="D153" s="9" t="s">
        <v>278</v>
      </c>
      <c r="E153" s="9">
        <v>20</v>
      </c>
      <c r="F153" s="148">
        <v>28</v>
      </c>
      <c r="G153" s="149" t="str">
        <f>IF(Raw!E283=0,"",Raw!E283)</f>
        <v>C</v>
      </c>
      <c r="H153" s="149" t="str">
        <f>IF(Raw!F283=0,"",Raw!F283)</f>
        <v>C</v>
      </c>
      <c r="I153" s="149" t="str">
        <f>IF(Raw!G283=0,"",Raw!G283)</f>
        <v>G</v>
      </c>
      <c r="J153" s="149" t="str">
        <f>IF(Raw!H283=0,"",Raw!H283)</f>
        <v>C</v>
      </c>
      <c r="K153" s="149" t="str">
        <f>IF(Raw!I283=0,"",Raw!I283)</f>
        <v>C</v>
      </c>
      <c r="L153" s="149" t="str">
        <f>IF(Raw!J283=0,"",Raw!J283)</f>
        <v>C</v>
      </c>
      <c r="M153" s="149" t="str">
        <f>IF(Raw!K283=0,"",Raw!K283)</f>
        <v>C</v>
      </c>
      <c r="N153" s="149" t="str">
        <f>IF(Raw!L283=0,"",Raw!L283)</f>
        <v>C</v>
      </c>
      <c r="O153" s="149" t="str">
        <f>IF(Raw!M283=0,"",Raw!M283)</f>
        <v>C</v>
      </c>
      <c r="P153" s="149" t="str">
        <f>IF(Raw!N283=0,"",Raw!N283)</f>
        <v>C</v>
      </c>
      <c r="Q153" s="148">
        <f t="shared" si="7"/>
        <v>0</v>
      </c>
      <c r="R153" s="148">
        <f t="shared" si="6"/>
        <v>10</v>
      </c>
      <c r="S153" s="149">
        <f t="shared" si="8"/>
        <v>10</v>
      </c>
    </row>
    <row r="154" spans="1:19">
      <c r="A154" s="9" t="s">
        <v>579</v>
      </c>
      <c r="B154" s="9" t="s">
        <v>580</v>
      </c>
      <c r="C154" s="9" t="s">
        <v>993</v>
      </c>
      <c r="D154" s="9" t="s">
        <v>278</v>
      </c>
      <c r="E154" s="9">
        <v>20</v>
      </c>
      <c r="F154" s="148">
        <v>28</v>
      </c>
      <c r="G154" s="149" t="str">
        <f>IF(Raw!E284=0,"",Raw!E284)</f>
        <v/>
      </c>
      <c r="H154" s="149" t="str">
        <f>IF(Raw!F284=0,"",Raw!F284)</f>
        <v/>
      </c>
      <c r="I154" s="149" t="str">
        <f>IF(Raw!G284=0,"",Raw!G284)</f>
        <v/>
      </c>
      <c r="J154" s="149" t="str">
        <f>IF(Raw!H284=0,"",Raw!H284)</f>
        <v/>
      </c>
      <c r="K154" s="149" t="str">
        <f>IF(Raw!I284=0,"",Raw!I284)</f>
        <v/>
      </c>
      <c r="L154" s="149" t="str">
        <f>IF(Raw!J284=0,"",Raw!J284)</f>
        <v/>
      </c>
      <c r="M154" s="149" t="str">
        <f>IF(Raw!K284=0,"",Raw!K284)</f>
        <v/>
      </c>
      <c r="N154" s="149" t="str">
        <f>IF(Raw!L284=0,"",Raw!L284)</f>
        <v/>
      </c>
      <c r="O154" s="149" t="str">
        <f>IF(Raw!M284=0,"",Raw!M284)</f>
        <v/>
      </c>
      <c r="P154" s="149" t="str">
        <f>IF(Raw!N284=0,"",Raw!N284)</f>
        <v/>
      </c>
      <c r="Q154" s="148">
        <f t="shared" si="7"/>
        <v>0</v>
      </c>
      <c r="R154" s="148">
        <f t="shared" si="6"/>
        <v>0</v>
      </c>
      <c r="S154" s="149">
        <f t="shared" si="8"/>
        <v>0</v>
      </c>
    </row>
    <row r="155" spans="1:19">
      <c r="A155" s="9" t="s">
        <v>581</v>
      </c>
      <c r="B155" s="9" t="s">
        <v>582</v>
      </c>
      <c r="C155" s="9" t="s">
        <v>994</v>
      </c>
      <c r="D155" s="9" t="s">
        <v>278</v>
      </c>
      <c r="E155" s="9">
        <v>20</v>
      </c>
      <c r="F155" s="148">
        <v>28</v>
      </c>
      <c r="G155" s="149" t="str">
        <f>IF(Raw!E285=0,"",Raw!E285)</f>
        <v/>
      </c>
      <c r="H155" s="149" t="str">
        <f>IF(Raw!F285=0,"",Raw!F285)</f>
        <v/>
      </c>
      <c r="I155" s="149" t="str">
        <f>IF(Raw!G285=0,"",Raw!G285)</f>
        <v>C</v>
      </c>
      <c r="J155" s="149" t="str">
        <f>IF(Raw!H285=0,"",Raw!H285)</f>
        <v/>
      </c>
      <c r="K155" s="149" t="str">
        <f>IF(Raw!I285=0,"",Raw!I285)</f>
        <v>C</v>
      </c>
      <c r="L155" s="149" t="str">
        <f>IF(Raw!J285=0,"",Raw!J285)</f>
        <v>G</v>
      </c>
      <c r="M155" s="149" t="str">
        <f>IF(Raw!K285=0,"",Raw!K285)</f>
        <v>C</v>
      </c>
      <c r="N155" s="149" t="str">
        <f>IF(Raw!L285=0,"",Raw!L285)</f>
        <v>C</v>
      </c>
      <c r="O155" s="149" t="str">
        <f>IF(Raw!M285=0,"",Raw!M285)</f>
        <v>C</v>
      </c>
      <c r="P155" s="149" t="str">
        <f>IF(Raw!N285=0,"",Raw!N285)</f>
        <v>C</v>
      </c>
      <c r="Q155" s="148">
        <f t="shared" si="7"/>
        <v>0</v>
      </c>
      <c r="R155" s="148">
        <f t="shared" si="6"/>
        <v>7</v>
      </c>
      <c r="S155" s="149">
        <f t="shared" si="8"/>
        <v>7</v>
      </c>
    </row>
    <row r="156" spans="1:19">
      <c r="A156" s="9" t="s">
        <v>583</v>
      </c>
      <c r="B156" s="9" t="s">
        <v>584</v>
      </c>
      <c r="C156" s="9" t="s">
        <v>995</v>
      </c>
      <c r="D156" s="9" t="s">
        <v>278</v>
      </c>
      <c r="E156" s="9">
        <v>20</v>
      </c>
      <c r="F156" s="148">
        <v>28</v>
      </c>
      <c r="G156" s="149" t="str">
        <f>IF(Raw!E286=0,"",Raw!E286)</f>
        <v/>
      </c>
      <c r="H156" s="149" t="str">
        <f>IF(Raw!F286=0,"",Raw!F286)</f>
        <v/>
      </c>
      <c r="I156" s="149" t="str">
        <f>IF(Raw!G286=0,"",Raw!G286)</f>
        <v>C</v>
      </c>
      <c r="J156" s="149" t="str">
        <f>IF(Raw!H286=0,"",Raw!H286)</f>
        <v>C</v>
      </c>
      <c r="K156" s="149" t="str">
        <f>IF(Raw!I286=0,"",Raw!I286)</f>
        <v>C</v>
      </c>
      <c r="L156" s="149" t="str">
        <f>IF(Raw!J286=0,"",Raw!J286)</f>
        <v>C</v>
      </c>
      <c r="M156" s="149" t="str">
        <f>IF(Raw!K286=0,"",Raw!K286)</f>
        <v>C</v>
      </c>
      <c r="N156" s="149" t="str">
        <f>IF(Raw!L286=0,"",Raw!L286)</f>
        <v>C</v>
      </c>
      <c r="O156" s="149" t="str">
        <f>IF(Raw!M286=0,"",Raw!M286)</f>
        <v>C</v>
      </c>
      <c r="P156" s="149" t="str">
        <f>IF(Raw!N286=0,"",Raw!N286)</f>
        <v>C</v>
      </c>
      <c r="Q156" s="148">
        <f t="shared" si="7"/>
        <v>0</v>
      </c>
      <c r="R156" s="148">
        <f t="shared" si="6"/>
        <v>8</v>
      </c>
      <c r="S156" s="149">
        <f t="shared" si="8"/>
        <v>8</v>
      </c>
    </row>
    <row r="157" spans="1:19">
      <c r="A157" s="9" t="s">
        <v>601</v>
      </c>
      <c r="B157" s="9" t="s">
        <v>602</v>
      </c>
      <c r="C157" s="9" t="s">
        <v>996</v>
      </c>
      <c r="D157" s="9" t="s">
        <v>980</v>
      </c>
      <c r="E157" s="9">
        <v>20</v>
      </c>
      <c r="F157" s="148">
        <v>39</v>
      </c>
      <c r="G157" s="149" t="str">
        <f>IF(Raw!E295=0,"",Raw!E295)</f>
        <v/>
      </c>
      <c r="H157" s="149" t="str">
        <f>IF(Raw!F295=0,"",Raw!F295)</f>
        <v>C</v>
      </c>
      <c r="I157" s="149" t="str">
        <f>IF(Raw!G295=0,"",Raw!G295)</f>
        <v>C</v>
      </c>
      <c r="J157" s="149" t="str">
        <f>IF(Raw!H295=0,"",Raw!H295)</f>
        <v>C</v>
      </c>
      <c r="K157" s="149" t="str">
        <f>IF(Raw!I295=0,"",Raw!I295)</f>
        <v>C</v>
      </c>
      <c r="L157" s="149" t="str">
        <f>IF(Raw!J295=0,"",Raw!J295)</f>
        <v>C</v>
      </c>
      <c r="M157" s="149" t="str">
        <f>IF(Raw!K295=0,"",Raw!K295)</f>
        <v>C</v>
      </c>
      <c r="N157" s="149" t="str">
        <f>IF(Raw!L295=0,"",Raw!L295)</f>
        <v>C</v>
      </c>
      <c r="O157" s="149" t="str">
        <f>IF(Raw!M295=0,"",Raw!M295)</f>
        <v>C</v>
      </c>
      <c r="P157" s="149" t="str">
        <f>IF(Raw!N295=0,"",Raw!N295)</f>
        <v>C</v>
      </c>
      <c r="Q157" s="148">
        <f t="shared" si="7"/>
        <v>0</v>
      </c>
      <c r="R157" s="148">
        <f t="shared" si="6"/>
        <v>9</v>
      </c>
      <c r="S157" s="149">
        <f t="shared" si="8"/>
        <v>9</v>
      </c>
    </row>
    <row r="158" spans="1:19">
      <c r="A158" s="9" t="s">
        <v>756</v>
      </c>
      <c r="B158" s="9" t="s">
        <v>757</v>
      </c>
      <c r="C158" s="9" t="s">
        <v>997</v>
      </c>
      <c r="D158" s="9" t="s">
        <v>980</v>
      </c>
      <c r="E158" s="9">
        <v>20</v>
      </c>
      <c r="F158" s="148">
        <v>39</v>
      </c>
      <c r="G158" s="149" t="str">
        <f>IF(Raw!E373=0,"",Raw!E373)</f>
        <v/>
      </c>
      <c r="H158" s="149" t="str">
        <f>IF(Raw!F373=0,"",Raw!F373)</f>
        <v/>
      </c>
      <c r="I158" s="149" t="str">
        <f>IF(Raw!G373=0,"",Raw!G373)</f>
        <v/>
      </c>
      <c r="J158" s="149" t="str">
        <f>IF(Raw!H373=0,"",Raw!H373)</f>
        <v>C</v>
      </c>
      <c r="K158" s="149" t="str">
        <f>IF(Raw!I373=0,"",Raw!I373)</f>
        <v>C</v>
      </c>
      <c r="L158" s="149" t="str">
        <f>IF(Raw!J373=0,"",Raw!J373)</f>
        <v>C</v>
      </c>
      <c r="M158" s="149" t="str">
        <f>IF(Raw!K373=0,"",Raw!K373)</f>
        <v/>
      </c>
      <c r="N158" s="149" t="str">
        <f>IF(Raw!L373=0,"",Raw!L373)</f>
        <v/>
      </c>
      <c r="O158" s="149" t="str">
        <f>IF(Raw!M373=0,"",Raw!M373)</f>
        <v/>
      </c>
      <c r="P158" s="149" t="str">
        <f>IF(Raw!N373=0,"",Raw!N373)</f>
        <v/>
      </c>
      <c r="Q158" s="148">
        <f t="shared" si="7"/>
        <v>0</v>
      </c>
      <c r="R158" s="148">
        <f t="shared" si="6"/>
        <v>3</v>
      </c>
      <c r="S158" s="149">
        <f t="shared" si="8"/>
        <v>3</v>
      </c>
    </row>
    <row r="159" spans="1:19">
      <c r="A159" s="9" t="s">
        <v>762</v>
      </c>
      <c r="B159" s="9" t="s">
        <v>763</v>
      </c>
      <c r="C159" s="9" t="s">
        <v>998</v>
      </c>
      <c r="D159" s="9" t="s">
        <v>278</v>
      </c>
      <c r="E159" s="9">
        <v>20</v>
      </c>
      <c r="F159" s="148">
        <v>28</v>
      </c>
      <c r="G159" s="149" t="str">
        <f>IF(Raw!E376=0,"",Raw!E376)</f>
        <v>C</v>
      </c>
      <c r="H159" s="149" t="str">
        <f>IF(Raw!F376=0,"",Raw!F376)</f>
        <v>C</v>
      </c>
      <c r="I159" s="149" t="str">
        <f>IF(Raw!G376=0,"",Raw!G376)</f>
        <v>G</v>
      </c>
      <c r="J159" s="149" t="str">
        <f>IF(Raw!H376=0,"",Raw!H376)</f>
        <v>C</v>
      </c>
      <c r="K159" s="149" t="str">
        <f>IF(Raw!I376=0,"",Raw!I376)</f>
        <v>C</v>
      </c>
      <c r="L159" s="149" t="str">
        <f>IF(Raw!J376=0,"",Raw!J376)</f>
        <v>C</v>
      </c>
      <c r="M159" s="149" t="str">
        <f>IF(Raw!K376=0,"",Raw!K376)</f>
        <v>C</v>
      </c>
      <c r="N159" s="149" t="str">
        <f>IF(Raw!L376=0,"",Raw!L376)</f>
        <v>C</v>
      </c>
      <c r="O159" s="149" t="str">
        <f>IF(Raw!M376=0,"",Raw!M376)</f>
        <v>C</v>
      </c>
      <c r="P159" s="149" t="str">
        <f>IF(Raw!N376=0,"",Raw!N376)</f>
        <v>C</v>
      </c>
      <c r="Q159" s="148">
        <f t="shared" si="7"/>
        <v>0</v>
      </c>
      <c r="R159" s="148">
        <f t="shared" si="6"/>
        <v>10</v>
      </c>
      <c r="S159" s="149">
        <f t="shared" si="8"/>
        <v>10</v>
      </c>
    </row>
    <row r="160" spans="1:19">
      <c r="A160" s="9" t="s">
        <v>784</v>
      </c>
      <c r="B160" s="9" t="s">
        <v>785</v>
      </c>
      <c r="C160" s="9" t="s">
        <v>999</v>
      </c>
      <c r="D160" s="9" t="s">
        <v>980</v>
      </c>
      <c r="E160" s="9">
        <v>20</v>
      </c>
      <c r="F160" s="148">
        <v>39</v>
      </c>
      <c r="G160" s="149" t="str">
        <f>IF(Raw!E387=0,"",Raw!E387)</f>
        <v/>
      </c>
      <c r="H160" s="149" t="str">
        <f>IF(Raw!F387=0,"",Raw!F387)</f>
        <v/>
      </c>
      <c r="I160" s="149" t="str">
        <f>IF(Raw!G387=0,"",Raw!G387)</f>
        <v/>
      </c>
      <c r="J160" s="149" t="str">
        <f>IF(Raw!H387=0,"",Raw!H387)</f>
        <v/>
      </c>
      <c r="K160" s="149" t="str">
        <f>IF(Raw!I387=0,"",Raw!I387)</f>
        <v/>
      </c>
      <c r="L160" s="149" t="str">
        <f>IF(Raw!J387=0,"",Raw!J387)</f>
        <v>C</v>
      </c>
      <c r="M160" s="149" t="str">
        <f>IF(Raw!K387=0,"",Raw!K387)</f>
        <v>C</v>
      </c>
      <c r="N160" s="149" t="str">
        <f>IF(Raw!L387=0,"",Raw!L387)</f>
        <v>C</v>
      </c>
      <c r="O160" s="149" t="str">
        <f>IF(Raw!M387=0,"",Raw!M387)</f>
        <v>C</v>
      </c>
      <c r="P160" s="149" t="str">
        <f>IF(Raw!N387=0,"",Raw!N387)</f>
        <v/>
      </c>
      <c r="Q160" s="148">
        <f t="shared" si="7"/>
        <v>0</v>
      </c>
      <c r="R160" s="148">
        <f t="shared" si="6"/>
        <v>4</v>
      </c>
      <c r="S160" s="149">
        <f t="shared" si="8"/>
        <v>4</v>
      </c>
    </row>
    <row r="161" spans="1:19">
      <c r="A161" s="9" t="s">
        <v>56</v>
      </c>
      <c r="B161" s="9" t="s">
        <v>57</v>
      </c>
      <c r="C161" s="9" t="s">
        <v>1000</v>
      </c>
      <c r="D161" s="9" t="s">
        <v>980</v>
      </c>
      <c r="E161" s="9">
        <v>21</v>
      </c>
      <c r="F161" s="148">
        <v>29</v>
      </c>
      <c r="G161" s="149" t="str">
        <f>IF(Raw!E22=0,"",Raw!E22)</f>
        <v/>
      </c>
      <c r="H161" s="149" t="str">
        <f>IF(Raw!F22=0,"",Raw!F22)</f>
        <v/>
      </c>
      <c r="I161" s="149" t="str">
        <f>IF(Raw!G22=0,"",Raw!G22)</f>
        <v>C</v>
      </c>
      <c r="J161" s="149" t="str">
        <f>IF(Raw!H22=0,"",Raw!H22)</f>
        <v>C</v>
      </c>
      <c r="K161" s="149" t="str">
        <f>IF(Raw!I22=0,"",Raw!I22)</f>
        <v>C</v>
      </c>
      <c r="L161" s="149" t="str">
        <f>IF(Raw!J22=0,"",Raw!J22)</f>
        <v>C</v>
      </c>
      <c r="M161" s="149" t="str">
        <f>IF(Raw!K22=0,"",Raw!K22)</f>
        <v>C</v>
      </c>
      <c r="N161" s="149" t="str">
        <f>IF(Raw!L22=0,"",Raw!L22)</f>
        <v>C</v>
      </c>
      <c r="O161" s="149" t="str">
        <f>IF(Raw!M22=0,"",Raw!M22)</f>
        <v>C</v>
      </c>
      <c r="P161" s="149" t="str">
        <f>IF(Raw!N22=0,"",Raw!N22)</f>
        <v/>
      </c>
      <c r="Q161" s="148">
        <f t="shared" si="7"/>
        <v>0</v>
      </c>
      <c r="R161" s="148">
        <f t="shared" si="6"/>
        <v>7</v>
      </c>
      <c r="S161" s="149">
        <f t="shared" si="8"/>
        <v>7</v>
      </c>
    </row>
    <row r="162" spans="1:19">
      <c r="A162" s="9" t="s">
        <v>58</v>
      </c>
      <c r="B162" s="9" t="s">
        <v>59</v>
      </c>
      <c r="C162" s="9" t="s">
        <v>1001</v>
      </c>
      <c r="D162" s="9" t="s">
        <v>980</v>
      </c>
      <c r="E162" s="9">
        <v>21</v>
      </c>
      <c r="F162" s="148">
        <v>29</v>
      </c>
      <c r="G162" s="149" t="str">
        <f>IF(Raw!E23=0,"",Raw!E23)</f>
        <v>C</v>
      </c>
      <c r="H162" s="149" t="str">
        <f>IF(Raw!F23=0,"",Raw!F23)</f>
        <v>C</v>
      </c>
      <c r="I162" s="149" t="str">
        <f>IF(Raw!G23=0,"",Raw!G23)</f>
        <v>C</v>
      </c>
      <c r="J162" s="149" t="str">
        <f>IF(Raw!H23=0,"",Raw!H23)</f>
        <v>C</v>
      </c>
      <c r="K162" s="149" t="str">
        <f>IF(Raw!I23=0,"",Raw!I23)</f>
        <v>C</v>
      </c>
      <c r="L162" s="149" t="str">
        <f>IF(Raw!J23=0,"",Raw!J23)</f>
        <v>C</v>
      </c>
      <c r="M162" s="149" t="str">
        <f>IF(Raw!K23=0,"",Raw!K23)</f>
        <v>C</v>
      </c>
      <c r="N162" s="149" t="str">
        <f>IF(Raw!L23=0,"",Raw!L23)</f>
        <v>C</v>
      </c>
      <c r="O162" s="149" t="str">
        <f>IF(Raw!M23=0,"",Raw!M23)</f>
        <v>C</v>
      </c>
      <c r="P162" s="149" t="str">
        <f>IF(Raw!N23=0,"",Raw!N23)</f>
        <v>W</v>
      </c>
      <c r="Q162" s="148">
        <f t="shared" si="7"/>
        <v>1</v>
      </c>
      <c r="R162" s="148">
        <f t="shared" si="6"/>
        <v>9</v>
      </c>
      <c r="S162" s="149">
        <f t="shared" si="8"/>
        <v>10</v>
      </c>
    </row>
    <row r="163" spans="1:19">
      <c r="A163" s="9" t="s">
        <v>104</v>
      </c>
      <c r="B163" s="9" t="s">
        <v>105</v>
      </c>
      <c r="C163" s="9" t="s">
        <v>1002</v>
      </c>
      <c r="D163" s="9" t="s">
        <v>980</v>
      </c>
      <c r="E163" s="9">
        <v>21</v>
      </c>
      <c r="F163" s="148">
        <v>39</v>
      </c>
      <c r="G163" s="149" t="str">
        <f>IF(Raw!E46=0,"",Raw!E46)</f>
        <v/>
      </c>
      <c r="H163" s="149" t="str">
        <f>IF(Raw!F46=0,"",Raw!F46)</f>
        <v/>
      </c>
      <c r="I163" s="149" t="str">
        <f>IF(Raw!G46=0,"",Raw!G46)</f>
        <v>C</v>
      </c>
      <c r="J163" s="149" t="str">
        <f>IF(Raw!H46=0,"",Raw!H46)</f>
        <v>C</v>
      </c>
      <c r="K163" s="149" t="str">
        <f>IF(Raw!I46=0,"",Raw!I46)</f>
        <v>W</v>
      </c>
      <c r="L163" s="149" t="str">
        <f>IF(Raw!J46=0,"",Raw!J46)</f>
        <v>C</v>
      </c>
      <c r="M163" s="149" t="str">
        <f>IF(Raw!K46=0,"",Raw!K46)</f>
        <v>C</v>
      </c>
      <c r="N163" s="149" t="str">
        <f>IF(Raw!L46=0,"",Raw!L46)</f>
        <v>C</v>
      </c>
      <c r="O163" s="149" t="str">
        <f>IF(Raw!M46=0,"",Raw!M46)</f>
        <v>C</v>
      </c>
      <c r="P163" s="149" t="str">
        <f>IF(Raw!N46=0,"",Raw!N46)</f>
        <v/>
      </c>
      <c r="Q163" s="148">
        <f t="shared" si="7"/>
        <v>1</v>
      </c>
      <c r="R163" s="148">
        <f t="shared" si="6"/>
        <v>6</v>
      </c>
      <c r="S163" s="149">
        <f t="shared" si="8"/>
        <v>7</v>
      </c>
    </row>
    <row r="164" spans="1:19">
      <c r="A164" s="9" t="s">
        <v>132</v>
      </c>
      <c r="B164" s="9" t="s">
        <v>133</v>
      </c>
      <c r="C164" s="9" t="s">
        <v>1003</v>
      </c>
      <c r="D164" s="9" t="s">
        <v>980</v>
      </c>
      <c r="E164" s="9">
        <v>21</v>
      </c>
      <c r="F164" s="148">
        <v>39</v>
      </c>
      <c r="G164" s="149" t="str">
        <f>IF(Raw!E60=0,"",Raw!E60)</f>
        <v/>
      </c>
      <c r="H164" s="149" t="str">
        <f>IF(Raw!F60=0,"",Raw!F60)</f>
        <v>C</v>
      </c>
      <c r="I164" s="149" t="str">
        <f>IF(Raw!G60=0,"",Raw!G60)</f>
        <v>C</v>
      </c>
      <c r="J164" s="149" t="str">
        <f>IF(Raw!H60=0,"",Raw!H60)</f>
        <v>C</v>
      </c>
      <c r="K164" s="149" t="str">
        <f>IF(Raw!I60=0,"",Raw!I60)</f>
        <v>G</v>
      </c>
      <c r="L164" s="149" t="str">
        <f>IF(Raw!J60=0,"",Raw!J60)</f>
        <v>C</v>
      </c>
      <c r="M164" s="149" t="str">
        <f>IF(Raw!K60=0,"",Raw!K60)</f>
        <v>C</v>
      </c>
      <c r="N164" s="149" t="str">
        <f>IF(Raw!L60=0,"",Raw!L60)</f>
        <v>C</v>
      </c>
      <c r="O164" s="149" t="str">
        <f>IF(Raw!M60=0,"",Raw!M60)</f>
        <v>C</v>
      </c>
      <c r="P164" s="149" t="str">
        <f>IF(Raw!N60=0,"",Raw!N60)</f>
        <v>C</v>
      </c>
      <c r="Q164" s="148">
        <f t="shared" si="7"/>
        <v>0</v>
      </c>
      <c r="R164" s="148">
        <f t="shared" si="6"/>
        <v>9</v>
      </c>
      <c r="S164" s="149">
        <f t="shared" si="8"/>
        <v>9</v>
      </c>
    </row>
    <row r="165" spans="1:19">
      <c r="A165" s="9" t="s">
        <v>160</v>
      </c>
      <c r="B165" s="9" t="s">
        <v>161</v>
      </c>
      <c r="C165" s="9" t="s">
        <v>1004</v>
      </c>
      <c r="D165" s="9" t="s">
        <v>980</v>
      </c>
      <c r="E165" s="9">
        <v>21</v>
      </c>
      <c r="F165" s="148">
        <v>39</v>
      </c>
      <c r="G165" s="149" t="str">
        <f>IF(Raw!E74=0,"",Raw!E74)</f>
        <v/>
      </c>
      <c r="H165" s="149" t="str">
        <f>IF(Raw!F74=0,"",Raw!F74)</f>
        <v/>
      </c>
      <c r="I165" s="149" t="str">
        <f>IF(Raw!G74=0,"",Raw!G74)</f>
        <v>C</v>
      </c>
      <c r="J165" s="149" t="str">
        <f>IF(Raw!H74=0,"",Raw!H74)</f>
        <v>C</v>
      </c>
      <c r="K165" s="149" t="str">
        <f>IF(Raw!I74=0,"",Raw!I74)</f>
        <v>C</v>
      </c>
      <c r="L165" s="149" t="str">
        <f>IF(Raw!J74=0,"",Raw!J74)</f>
        <v>C</v>
      </c>
      <c r="M165" s="149" t="str">
        <f>IF(Raw!K74=0,"",Raw!K74)</f>
        <v>C</v>
      </c>
      <c r="N165" s="149" t="str">
        <f>IF(Raw!L74=0,"",Raw!L74)</f>
        <v>C</v>
      </c>
      <c r="O165" s="149" t="str">
        <f>IF(Raw!M74=0,"",Raw!M74)</f>
        <v>C</v>
      </c>
      <c r="P165" s="149" t="str">
        <f>IF(Raw!N74=0,"",Raw!N74)</f>
        <v/>
      </c>
      <c r="Q165" s="148">
        <f t="shared" si="7"/>
        <v>0</v>
      </c>
      <c r="R165" s="148">
        <f t="shared" si="6"/>
        <v>7</v>
      </c>
      <c r="S165" s="149">
        <f t="shared" si="8"/>
        <v>7</v>
      </c>
    </row>
    <row r="166" spans="1:19">
      <c r="A166" s="9" t="s">
        <v>164</v>
      </c>
      <c r="B166" s="9" t="s">
        <v>165</v>
      </c>
      <c r="C166" s="9" t="s">
        <v>1005</v>
      </c>
      <c r="D166" s="9" t="s">
        <v>980</v>
      </c>
      <c r="E166" s="9">
        <v>21</v>
      </c>
      <c r="F166" s="148">
        <v>39</v>
      </c>
      <c r="G166" s="149" t="str">
        <f>IF(Raw!E76=0,"",Raw!E76)</f>
        <v/>
      </c>
      <c r="H166" s="149" t="str">
        <f>IF(Raw!F76=0,"",Raw!F76)</f>
        <v>C</v>
      </c>
      <c r="I166" s="149" t="str">
        <f>IF(Raw!G76=0,"",Raw!G76)</f>
        <v>C</v>
      </c>
      <c r="J166" s="149" t="str">
        <f>IF(Raw!H76=0,"",Raw!H76)</f>
        <v>C</v>
      </c>
      <c r="K166" s="149" t="str">
        <f>IF(Raw!I76=0,"",Raw!I76)</f>
        <v>C</v>
      </c>
      <c r="L166" s="149" t="str">
        <f>IF(Raw!J76=0,"",Raw!J76)</f>
        <v>C</v>
      </c>
      <c r="M166" s="149" t="str">
        <f>IF(Raw!K76=0,"",Raw!K76)</f>
        <v>C</v>
      </c>
      <c r="N166" s="149" t="str">
        <f>IF(Raw!L76=0,"",Raw!L76)</f>
        <v>C</v>
      </c>
      <c r="O166" s="149" t="str">
        <f>IF(Raw!M76=0,"",Raw!M76)</f>
        <v>C</v>
      </c>
      <c r="P166" s="149" t="str">
        <f>IF(Raw!N76=0,"",Raw!N76)</f>
        <v>C</v>
      </c>
      <c r="Q166" s="148">
        <f t="shared" si="7"/>
        <v>0</v>
      </c>
      <c r="R166" s="148">
        <f t="shared" si="6"/>
        <v>9</v>
      </c>
      <c r="S166" s="149">
        <f t="shared" si="8"/>
        <v>9</v>
      </c>
    </row>
    <row r="167" spans="1:19">
      <c r="A167" s="9" t="s">
        <v>166</v>
      </c>
      <c r="B167" s="9" t="s">
        <v>167</v>
      </c>
      <c r="C167" s="9" t="s">
        <v>1006</v>
      </c>
      <c r="D167" s="9" t="s">
        <v>980</v>
      </c>
      <c r="E167" s="9">
        <v>21</v>
      </c>
      <c r="F167" s="148">
        <v>39</v>
      </c>
      <c r="G167" s="149" t="str">
        <f>IF(Raw!E77=0,"",Raw!E77)</f>
        <v/>
      </c>
      <c r="H167" s="149" t="str">
        <f>IF(Raw!F77=0,"",Raw!F77)</f>
        <v>C</v>
      </c>
      <c r="I167" s="149" t="str">
        <f>IF(Raw!G77=0,"",Raw!G77)</f>
        <v>C</v>
      </c>
      <c r="J167" s="149" t="str">
        <f>IF(Raw!H77=0,"",Raw!H77)</f>
        <v>C</v>
      </c>
      <c r="K167" s="149" t="str">
        <f>IF(Raw!I77=0,"",Raw!I77)</f>
        <v>C</v>
      </c>
      <c r="L167" s="149" t="str">
        <f>IF(Raw!J77=0,"",Raw!J77)</f>
        <v>C</v>
      </c>
      <c r="M167" s="149" t="str">
        <f>IF(Raw!K77=0,"",Raw!K77)</f>
        <v>C</v>
      </c>
      <c r="N167" s="149" t="str">
        <f>IF(Raw!L77=0,"",Raw!L77)</f>
        <v>C</v>
      </c>
      <c r="O167" s="149" t="str">
        <f>IF(Raw!M77=0,"",Raw!M77)</f>
        <v>C</v>
      </c>
      <c r="P167" s="149" t="str">
        <f>IF(Raw!N77=0,"",Raw!N77)</f>
        <v>C</v>
      </c>
      <c r="Q167" s="148">
        <f t="shared" si="7"/>
        <v>0</v>
      </c>
      <c r="R167" s="148">
        <f t="shared" si="6"/>
        <v>9</v>
      </c>
      <c r="S167" s="149">
        <f t="shared" si="8"/>
        <v>9</v>
      </c>
    </row>
    <row r="168" spans="1:19">
      <c r="A168" s="9" t="s">
        <v>168</v>
      </c>
      <c r="B168" s="9" t="s">
        <v>169</v>
      </c>
      <c r="C168" s="9" t="s">
        <v>1007</v>
      </c>
      <c r="D168" s="9" t="s">
        <v>980</v>
      </c>
      <c r="E168" s="9">
        <v>21</v>
      </c>
      <c r="F168" s="148">
        <v>39</v>
      </c>
      <c r="G168" s="149" t="str">
        <f>IF(Raw!E78=0,"",Raw!E78)</f>
        <v/>
      </c>
      <c r="H168" s="149" t="str">
        <f>IF(Raw!F78=0,"",Raw!F78)</f>
        <v/>
      </c>
      <c r="I168" s="149" t="str">
        <f>IF(Raw!G78=0,"",Raw!G78)</f>
        <v>C</v>
      </c>
      <c r="J168" s="149" t="str">
        <f>IF(Raw!H78=0,"",Raw!H78)</f>
        <v/>
      </c>
      <c r="K168" s="149" t="str">
        <f>IF(Raw!I78=0,"",Raw!I78)</f>
        <v>C</v>
      </c>
      <c r="L168" s="149" t="str">
        <f>IF(Raw!J78=0,"",Raw!J78)</f>
        <v>C</v>
      </c>
      <c r="M168" s="149" t="str">
        <f>IF(Raw!K78=0,"",Raw!K78)</f>
        <v>C</v>
      </c>
      <c r="N168" s="149" t="str">
        <f>IF(Raw!L78=0,"",Raw!L78)</f>
        <v>C</v>
      </c>
      <c r="O168" s="149" t="str">
        <f>IF(Raw!M78=0,"",Raw!M78)</f>
        <v>C</v>
      </c>
      <c r="P168" s="149" t="str">
        <f>IF(Raw!N78=0,"",Raw!N78)</f>
        <v>C</v>
      </c>
      <c r="Q168" s="148">
        <f t="shared" si="7"/>
        <v>0</v>
      </c>
      <c r="R168" s="148">
        <f t="shared" si="6"/>
        <v>7</v>
      </c>
      <c r="S168" s="149">
        <f t="shared" si="8"/>
        <v>7</v>
      </c>
    </row>
    <row r="169" spans="1:19">
      <c r="A169" s="9" t="s">
        <v>174</v>
      </c>
      <c r="B169" s="9" t="s">
        <v>175</v>
      </c>
      <c r="C169" s="9" t="s">
        <v>1008</v>
      </c>
      <c r="D169" s="9" t="s">
        <v>980</v>
      </c>
      <c r="E169" s="9">
        <v>21</v>
      </c>
      <c r="F169" s="148">
        <v>41</v>
      </c>
      <c r="G169" s="149" t="str">
        <f>IF(Raw!E81=0,"",Raw!E81)</f>
        <v/>
      </c>
      <c r="H169" s="149" t="str">
        <f>IF(Raw!F81=0,"",Raw!F81)</f>
        <v>C</v>
      </c>
      <c r="I169" s="149" t="str">
        <f>IF(Raw!G81=0,"",Raw!G81)</f>
        <v>C</v>
      </c>
      <c r="J169" s="149" t="str">
        <f>IF(Raw!H81=0,"",Raw!H81)</f>
        <v>C</v>
      </c>
      <c r="K169" s="149" t="str">
        <f>IF(Raw!I81=0,"",Raw!I81)</f>
        <v>C</v>
      </c>
      <c r="L169" s="149" t="str">
        <f>IF(Raw!J81=0,"",Raw!J81)</f>
        <v>C</v>
      </c>
      <c r="M169" s="149" t="str">
        <f>IF(Raw!K81=0,"",Raw!K81)</f>
        <v>C</v>
      </c>
      <c r="N169" s="149" t="str">
        <f>IF(Raw!L81=0,"",Raw!L81)</f>
        <v>C</v>
      </c>
      <c r="O169" s="149" t="str">
        <f>IF(Raw!M81=0,"",Raw!M81)</f>
        <v>C</v>
      </c>
      <c r="P169" s="149" t="str">
        <f>IF(Raw!N81=0,"",Raw!N81)</f>
        <v>C</v>
      </c>
      <c r="Q169" s="148">
        <f t="shared" si="7"/>
        <v>0</v>
      </c>
      <c r="R169" s="148">
        <f t="shared" si="6"/>
        <v>9</v>
      </c>
      <c r="S169" s="149">
        <f t="shared" si="8"/>
        <v>9</v>
      </c>
    </row>
    <row r="170" spans="1:19">
      <c r="A170" s="9" t="s">
        <v>266</v>
      </c>
      <c r="B170" s="9" t="s">
        <v>267</v>
      </c>
      <c r="C170" s="9" t="s">
        <v>1009</v>
      </c>
      <c r="D170" s="9" t="s">
        <v>980</v>
      </c>
      <c r="E170" s="9">
        <v>21</v>
      </c>
      <c r="F170" s="148">
        <v>29</v>
      </c>
      <c r="G170" s="149" t="str">
        <f>IF(Raw!E127=0,"",Raw!E127)</f>
        <v/>
      </c>
      <c r="H170" s="149" t="str">
        <f>IF(Raw!F127=0,"",Raw!F127)</f>
        <v/>
      </c>
      <c r="I170" s="149" t="str">
        <f>IF(Raw!G127=0,"",Raw!G127)</f>
        <v>C</v>
      </c>
      <c r="J170" s="149" t="str">
        <f>IF(Raw!H127=0,"",Raw!H127)</f>
        <v>W</v>
      </c>
      <c r="K170" s="149" t="str">
        <f>IF(Raw!I127=0,"",Raw!I127)</f>
        <v>C</v>
      </c>
      <c r="L170" s="149" t="str">
        <f>IF(Raw!J127=0,"",Raw!J127)</f>
        <v>C</v>
      </c>
      <c r="M170" s="149" t="str">
        <f>IF(Raw!K127=0,"",Raw!K127)</f>
        <v>C</v>
      </c>
      <c r="N170" s="149" t="str">
        <f>IF(Raw!L127=0,"",Raw!L127)</f>
        <v>C</v>
      </c>
      <c r="O170" s="149" t="str">
        <f>IF(Raw!M127=0,"",Raw!M127)</f>
        <v>C</v>
      </c>
      <c r="P170" s="149" t="str">
        <f>IF(Raw!N127=0,"",Raw!N127)</f>
        <v/>
      </c>
      <c r="Q170" s="148">
        <f t="shared" si="7"/>
        <v>1</v>
      </c>
      <c r="R170" s="148">
        <f t="shared" si="6"/>
        <v>6</v>
      </c>
      <c r="S170" s="149">
        <f t="shared" si="8"/>
        <v>7</v>
      </c>
    </row>
    <row r="171" spans="1:19">
      <c r="A171" s="9" t="s">
        <v>270</v>
      </c>
      <c r="B171" s="9" t="s">
        <v>271</v>
      </c>
      <c r="C171" s="9" t="s">
        <v>1010</v>
      </c>
      <c r="D171" s="9" t="s">
        <v>980</v>
      </c>
      <c r="E171" s="9">
        <v>21</v>
      </c>
      <c r="F171" s="148">
        <v>40</v>
      </c>
      <c r="G171" s="149" t="str">
        <f>IF(Raw!E129=0,"",Raw!E129)</f>
        <v/>
      </c>
      <c r="H171" s="149" t="str">
        <f>IF(Raw!F129=0,"",Raw!F129)</f>
        <v/>
      </c>
      <c r="I171" s="149" t="str">
        <f>IF(Raw!G129=0,"",Raw!G129)</f>
        <v>C</v>
      </c>
      <c r="J171" s="149" t="str">
        <f>IF(Raw!H129=0,"",Raw!H129)</f>
        <v>C</v>
      </c>
      <c r="K171" s="149" t="str">
        <f>IF(Raw!I129=0,"",Raw!I129)</f>
        <v>C</v>
      </c>
      <c r="L171" s="149" t="str">
        <f>IF(Raw!J129=0,"",Raw!J129)</f>
        <v>C</v>
      </c>
      <c r="M171" s="149" t="str">
        <f>IF(Raw!K129=0,"",Raw!K129)</f>
        <v>C</v>
      </c>
      <c r="N171" s="149" t="str">
        <f>IF(Raw!L129=0,"",Raw!L129)</f>
        <v>C</v>
      </c>
      <c r="O171" s="149" t="str">
        <f>IF(Raw!M129=0,"",Raw!M129)</f>
        <v>C</v>
      </c>
      <c r="P171" s="149" t="str">
        <f>IF(Raw!N129=0,"",Raw!N129)</f>
        <v/>
      </c>
      <c r="Q171" s="148">
        <f t="shared" si="7"/>
        <v>0</v>
      </c>
      <c r="R171" s="148">
        <f t="shared" si="6"/>
        <v>7</v>
      </c>
      <c r="S171" s="149">
        <f t="shared" si="8"/>
        <v>7</v>
      </c>
    </row>
    <row r="172" spans="1:19">
      <c r="A172" s="9" t="s">
        <v>391</v>
      </c>
      <c r="B172" s="9" t="s">
        <v>392</v>
      </c>
      <c r="C172" s="9" t="s">
        <v>1011</v>
      </c>
      <c r="D172" s="9" t="s">
        <v>980</v>
      </c>
      <c r="E172" s="9">
        <v>21</v>
      </c>
      <c r="F172" s="148">
        <v>39</v>
      </c>
      <c r="G172" s="149" t="str">
        <f>IF(Raw!E190=0,"",Raw!E190)</f>
        <v/>
      </c>
      <c r="H172" s="149" t="str">
        <f>IF(Raw!F190=0,"",Raw!F190)</f>
        <v/>
      </c>
      <c r="I172" s="149" t="str">
        <f>IF(Raw!G190=0,"",Raw!G190)</f>
        <v>C</v>
      </c>
      <c r="J172" s="149" t="str">
        <f>IF(Raw!H190=0,"",Raw!H190)</f>
        <v/>
      </c>
      <c r="K172" s="149" t="str">
        <f>IF(Raw!I190=0,"",Raw!I190)</f>
        <v>G</v>
      </c>
      <c r="L172" s="149" t="str">
        <f>IF(Raw!J190=0,"",Raw!J190)</f>
        <v>C</v>
      </c>
      <c r="M172" s="149" t="str">
        <f>IF(Raw!K190=0,"",Raw!K190)</f>
        <v>C</v>
      </c>
      <c r="N172" s="149" t="str">
        <f>IF(Raw!L190=0,"",Raw!L190)</f>
        <v>C</v>
      </c>
      <c r="O172" s="149" t="str">
        <f>IF(Raw!M190=0,"",Raw!M190)</f>
        <v>C</v>
      </c>
      <c r="P172" s="149" t="str">
        <f>IF(Raw!N190=0,"",Raw!N190)</f>
        <v>C</v>
      </c>
      <c r="Q172" s="148">
        <f t="shared" si="7"/>
        <v>0</v>
      </c>
      <c r="R172" s="148">
        <f t="shared" si="6"/>
        <v>7</v>
      </c>
      <c r="S172" s="149">
        <f t="shared" si="8"/>
        <v>7</v>
      </c>
    </row>
    <row r="173" spans="1:19">
      <c r="A173" s="9" t="s">
        <v>748</v>
      </c>
      <c r="B173" s="9" t="s">
        <v>749</v>
      </c>
      <c r="C173" s="9" t="s">
        <v>1012</v>
      </c>
      <c r="D173" s="9" t="s">
        <v>980</v>
      </c>
      <c r="E173" s="9">
        <v>21</v>
      </c>
      <c r="F173" s="148">
        <v>40</v>
      </c>
      <c r="G173" s="149" t="str">
        <f>IF(Raw!E369=0,"",Raw!E369)</f>
        <v/>
      </c>
      <c r="H173" s="149" t="str">
        <f>IF(Raw!F369=0,"",Raw!F369)</f>
        <v>C</v>
      </c>
      <c r="I173" s="149" t="str">
        <f>IF(Raw!G369=0,"",Raw!G369)</f>
        <v>W</v>
      </c>
      <c r="J173" s="149" t="str">
        <f>IF(Raw!H369=0,"",Raw!H369)</f>
        <v>C</v>
      </c>
      <c r="K173" s="149" t="str">
        <f>IF(Raw!I369=0,"",Raw!I369)</f>
        <v>C</v>
      </c>
      <c r="L173" s="149" t="str">
        <f>IF(Raw!J369=0,"",Raw!J369)</f>
        <v>C</v>
      </c>
      <c r="M173" s="149" t="str">
        <f>IF(Raw!K369=0,"",Raw!K369)</f>
        <v>W</v>
      </c>
      <c r="N173" s="149" t="str">
        <f>IF(Raw!L369=0,"",Raw!L369)</f>
        <v>C</v>
      </c>
      <c r="O173" s="149" t="str">
        <f>IF(Raw!M369=0,"",Raw!M369)</f>
        <v>C</v>
      </c>
      <c r="P173" s="149" t="str">
        <f>IF(Raw!N369=0,"",Raw!N369)</f>
        <v/>
      </c>
      <c r="Q173" s="148">
        <f t="shared" si="7"/>
        <v>2</v>
      </c>
      <c r="R173" s="148">
        <f t="shared" si="6"/>
        <v>6</v>
      </c>
      <c r="S173" s="149">
        <f t="shared" si="8"/>
        <v>8</v>
      </c>
    </row>
    <row r="174" spans="1:19">
      <c r="A174" s="9" t="s">
        <v>752</v>
      </c>
      <c r="B174" s="9" t="s">
        <v>753</v>
      </c>
      <c r="C174" s="9" t="s">
        <v>1013</v>
      </c>
      <c r="D174" s="9" t="s">
        <v>980</v>
      </c>
      <c r="E174" s="9">
        <v>21</v>
      </c>
      <c r="F174" s="148">
        <v>39</v>
      </c>
      <c r="G174" s="149" t="str">
        <f>IF(Raw!E371=0,"",Raw!E371)</f>
        <v/>
      </c>
      <c r="H174" s="149" t="str">
        <f>IF(Raw!F371=0,"",Raw!F371)</f>
        <v/>
      </c>
      <c r="I174" s="149" t="str">
        <f>IF(Raw!G371=0,"",Raw!G371)</f>
        <v>C</v>
      </c>
      <c r="J174" s="149" t="str">
        <f>IF(Raw!H371=0,"",Raw!H371)</f>
        <v/>
      </c>
      <c r="K174" s="149" t="str">
        <f>IF(Raw!I371=0,"",Raw!I371)</f>
        <v>W</v>
      </c>
      <c r="L174" s="149" t="str">
        <f>IF(Raw!J371=0,"",Raw!J371)</f>
        <v/>
      </c>
      <c r="M174" s="149" t="str">
        <f>IF(Raw!K371=0,"",Raw!K371)</f>
        <v>C</v>
      </c>
      <c r="N174" s="149" t="str">
        <f>IF(Raw!L371=0,"",Raw!L371)</f>
        <v>W</v>
      </c>
      <c r="O174" s="149" t="str">
        <f>IF(Raw!M371=0,"",Raw!M371)</f>
        <v>C</v>
      </c>
      <c r="P174" s="149" t="str">
        <f>IF(Raw!N371=0,"",Raw!N371)</f>
        <v/>
      </c>
      <c r="Q174" s="148">
        <f t="shared" si="7"/>
        <v>2</v>
      </c>
      <c r="R174" s="148">
        <f t="shared" si="6"/>
        <v>3</v>
      </c>
      <c r="S174" s="149">
        <f t="shared" si="8"/>
        <v>5</v>
      </c>
    </row>
    <row r="175" spans="1:19">
      <c r="A175" s="9" t="s">
        <v>62</v>
      </c>
      <c r="B175" s="9" t="s">
        <v>63</v>
      </c>
      <c r="C175" s="9" t="s">
        <v>1014</v>
      </c>
      <c r="D175" s="9" t="s">
        <v>980</v>
      </c>
      <c r="E175" s="9">
        <v>22</v>
      </c>
      <c r="F175" s="148">
        <v>41</v>
      </c>
      <c r="G175" s="149" t="str">
        <f>IF(Raw!E25=0,"",Raw!E25)</f>
        <v>W</v>
      </c>
      <c r="H175" s="149" t="str">
        <f>IF(Raw!F25=0,"",Raw!F25)</f>
        <v>W</v>
      </c>
      <c r="I175" s="149" t="str">
        <f>IF(Raw!G25=0,"",Raw!G25)</f>
        <v>C</v>
      </c>
      <c r="J175" s="149" t="str">
        <f>IF(Raw!H25=0,"",Raw!H25)</f>
        <v>W</v>
      </c>
      <c r="K175" s="149" t="str">
        <f>IF(Raw!I25=0,"",Raw!I25)</f>
        <v>C</v>
      </c>
      <c r="L175" s="149" t="str">
        <f>IF(Raw!J25=0,"",Raw!J25)</f>
        <v>C</v>
      </c>
      <c r="M175" s="149" t="str">
        <f>IF(Raw!K25=0,"",Raw!K25)</f>
        <v>G</v>
      </c>
      <c r="N175" s="149" t="str">
        <f>IF(Raw!L25=0,"",Raw!L25)</f>
        <v>C</v>
      </c>
      <c r="O175" s="149" t="str">
        <f>IF(Raw!M25=0,"",Raw!M25)</f>
        <v>C</v>
      </c>
      <c r="P175" s="149" t="str">
        <f>IF(Raw!N25=0,"",Raw!N25)</f>
        <v>C</v>
      </c>
      <c r="Q175" s="148">
        <f t="shared" si="7"/>
        <v>3</v>
      </c>
      <c r="R175" s="148">
        <f t="shared" si="6"/>
        <v>7</v>
      </c>
      <c r="S175" s="149">
        <f t="shared" si="8"/>
        <v>10</v>
      </c>
    </row>
    <row r="176" spans="1:19">
      <c r="A176" s="9" t="s">
        <v>116</v>
      </c>
      <c r="B176" s="9" t="s">
        <v>117</v>
      </c>
      <c r="C176" s="9" t="s">
        <v>1015</v>
      </c>
      <c r="D176" s="9" t="s">
        <v>980</v>
      </c>
      <c r="E176" s="9">
        <v>22</v>
      </c>
      <c r="F176" s="148">
        <v>41</v>
      </c>
      <c r="G176" s="149" t="str">
        <f>IF(Raw!E52=0,"",Raw!E52)</f>
        <v/>
      </c>
      <c r="H176" s="149" t="str">
        <f>IF(Raw!F52=0,"",Raw!F52)</f>
        <v/>
      </c>
      <c r="I176" s="149" t="str">
        <f>IF(Raw!G52=0,"",Raw!G52)</f>
        <v>C</v>
      </c>
      <c r="J176" s="149" t="str">
        <f>IF(Raw!H52=0,"",Raw!H52)</f>
        <v/>
      </c>
      <c r="K176" s="149" t="str">
        <f>IF(Raw!I52=0,"",Raw!I52)</f>
        <v>C</v>
      </c>
      <c r="L176" s="149" t="str">
        <f>IF(Raw!J52=0,"",Raw!J52)</f>
        <v>C</v>
      </c>
      <c r="M176" s="149" t="str">
        <f>IF(Raw!K52=0,"",Raw!K52)</f>
        <v>C</v>
      </c>
      <c r="N176" s="149" t="str">
        <f>IF(Raw!L52=0,"",Raw!L52)</f>
        <v>C</v>
      </c>
      <c r="O176" s="149" t="str">
        <f>IF(Raw!M52=0,"",Raw!M52)</f>
        <v>C</v>
      </c>
      <c r="P176" s="149" t="str">
        <f>IF(Raw!N52=0,"",Raw!N52)</f>
        <v>C</v>
      </c>
      <c r="Q176" s="148">
        <f t="shared" si="7"/>
        <v>0</v>
      </c>
      <c r="R176" s="148">
        <f t="shared" si="6"/>
        <v>7</v>
      </c>
      <c r="S176" s="149">
        <f t="shared" si="8"/>
        <v>7</v>
      </c>
    </row>
    <row r="177" spans="1:19">
      <c r="A177" s="9" t="s">
        <v>140</v>
      </c>
      <c r="B177" s="9" t="s">
        <v>141</v>
      </c>
      <c r="C177" s="9" t="s">
        <v>1016</v>
      </c>
      <c r="D177" s="9" t="s">
        <v>980</v>
      </c>
      <c r="E177" s="9">
        <v>22</v>
      </c>
      <c r="F177" s="148">
        <v>42</v>
      </c>
      <c r="G177" s="149" t="str">
        <f>IF(Raw!E64=0,"",Raw!E64)</f>
        <v/>
      </c>
      <c r="H177" s="149" t="str">
        <f>IF(Raw!F64=0,"",Raw!F64)</f>
        <v/>
      </c>
      <c r="I177" s="149" t="str">
        <f>IF(Raw!G64=0,"",Raw!G64)</f>
        <v>C</v>
      </c>
      <c r="J177" s="149" t="str">
        <f>IF(Raw!H64=0,"",Raw!H64)</f>
        <v>C</v>
      </c>
      <c r="K177" s="149" t="str">
        <f>IF(Raw!I64=0,"",Raw!I64)</f>
        <v>C</v>
      </c>
      <c r="L177" s="149" t="str">
        <f>IF(Raw!J64=0,"",Raw!J64)</f>
        <v>C</v>
      </c>
      <c r="M177" s="149" t="str">
        <f>IF(Raw!K64=0,"",Raw!K64)</f>
        <v>C</v>
      </c>
      <c r="N177" s="149" t="str">
        <f>IF(Raw!L64=0,"",Raw!L64)</f>
        <v>C</v>
      </c>
      <c r="O177" s="149" t="str">
        <f>IF(Raw!M64=0,"",Raw!M64)</f>
        <v>C</v>
      </c>
      <c r="P177" s="149" t="str">
        <f>IF(Raw!N64=0,"",Raw!N64)</f>
        <v>C</v>
      </c>
      <c r="Q177" s="148">
        <f t="shared" si="7"/>
        <v>0</v>
      </c>
      <c r="R177" s="148">
        <f t="shared" si="6"/>
        <v>8</v>
      </c>
      <c r="S177" s="149">
        <f t="shared" si="8"/>
        <v>8</v>
      </c>
    </row>
    <row r="178" spans="1:19">
      <c r="A178" s="9" t="s">
        <v>162</v>
      </c>
      <c r="B178" s="9" t="s">
        <v>163</v>
      </c>
      <c r="C178" s="9" t="s">
        <v>1017</v>
      </c>
      <c r="D178" s="9" t="s">
        <v>980</v>
      </c>
      <c r="E178" s="9">
        <v>22</v>
      </c>
      <c r="F178" s="148">
        <v>41</v>
      </c>
      <c r="G178" s="149" t="str">
        <f>IF(Raw!E75=0,"",Raw!E75)</f>
        <v/>
      </c>
      <c r="H178" s="149" t="str">
        <f>IF(Raw!F75=0,"",Raw!F75)</f>
        <v/>
      </c>
      <c r="I178" s="149" t="str">
        <f>IF(Raw!G75=0,"",Raw!G75)</f>
        <v>C</v>
      </c>
      <c r="J178" s="149" t="str">
        <f>IF(Raw!H75=0,"",Raw!H75)</f>
        <v>C</v>
      </c>
      <c r="K178" s="149" t="str">
        <f>IF(Raw!I75=0,"",Raw!I75)</f>
        <v>C</v>
      </c>
      <c r="L178" s="149" t="str">
        <f>IF(Raw!J75=0,"",Raw!J75)</f>
        <v>C</v>
      </c>
      <c r="M178" s="149" t="str">
        <f>IF(Raw!K75=0,"",Raw!K75)</f>
        <v>C</v>
      </c>
      <c r="N178" s="149" t="str">
        <f>IF(Raw!L75=0,"",Raw!L75)</f>
        <v>C</v>
      </c>
      <c r="O178" s="149" t="str">
        <f>IF(Raw!M75=0,"",Raw!M75)</f>
        <v>C</v>
      </c>
      <c r="P178" s="149" t="str">
        <f>IF(Raw!N75=0,"",Raw!N75)</f>
        <v>C</v>
      </c>
      <c r="Q178" s="148">
        <f t="shared" si="7"/>
        <v>0</v>
      </c>
      <c r="R178" s="148">
        <f t="shared" si="6"/>
        <v>8</v>
      </c>
      <c r="S178" s="149">
        <f t="shared" si="8"/>
        <v>8</v>
      </c>
    </row>
    <row r="179" spans="1:19">
      <c r="A179" s="9" t="s">
        <v>559</v>
      </c>
      <c r="B179" s="9" t="s">
        <v>560</v>
      </c>
      <c r="C179" s="9" t="s">
        <v>1018</v>
      </c>
      <c r="D179" s="9" t="s">
        <v>980</v>
      </c>
      <c r="E179" s="9">
        <v>22</v>
      </c>
      <c r="F179" s="148">
        <v>41</v>
      </c>
      <c r="G179" s="149" t="str">
        <f>IF(Raw!E274=0,"",Raw!E274)</f>
        <v/>
      </c>
      <c r="H179" s="149" t="str">
        <f>IF(Raw!F274=0,"",Raw!F274)</f>
        <v>C</v>
      </c>
      <c r="I179" s="149" t="str">
        <f>IF(Raw!G274=0,"",Raw!G274)</f>
        <v>C</v>
      </c>
      <c r="J179" s="149" t="str">
        <f>IF(Raw!H274=0,"",Raw!H274)</f>
        <v>C</v>
      </c>
      <c r="K179" s="149" t="str">
        <f>IF(Raw!I274=0,"",Raw!I274)</f>
        <v>C</v>
      </c>
      <c r="L179" s="149" t="str">
        <f>IF(Raw!J274=0,"",Raw!J274)</f>
        <v>C</v>
      </c>
      <c r="M179" s="149" t="str">
        <f>IF(Raw!K274=0,"",Raw!K274)</f>
        <v>C</v>
      </c>
      <c r="N179" s="149" t="str">
        <f>IF(Raw!L274=0,"",Raw!L274)</f>
        <v>C</v>
      </c>
      <c r="O179" s="149" t="str">
        <f>IF(Raw!M274=0,"",Raw!M274)</f>
        <v>C</v>
      </c>
      <c r="P179" s="149" t="str">
        <f>IF(Raw!N274=0,"",Raw!N274)</f>
        <v/>
      </c>
      <c r="Q179" s="148">
        <f t="shared" si="7"/>
        <v>0</v>
      </c>
      <c r="R179" s="148">
        <f t="shared" si="6"/>
        <v>8</v>
      </c>
      <c r="S179" s="149">
        <f t="shared" si="8"/>
        <v>8</v>
      </c>
    </row>
    <row r="180" spans="1:19">
      <c r="A180" s="9" t="s">
        <v>725</v>
      </c>
      <c r="B180" s="9" t="s">
        <v>726</v>
      </c>
      <c r="C180" s="9" t="s">
        <v>1019</v>
      </c>
      <c r="D180" s="9" t="s">
        <v>980</v>
      </c>
      <c r="E180" s="9">
        <v>22</v>
      </c>
      <c r="F180" s="148">
        <v>41</v>
      </c>
      <c r="G180" s="149" t="str">
        <f>IF(Raw!E357=0,"",Raw!E357)</f>
        <v/>
      </c>
      <c r="H180" s="149" t="str">
        <f>IF(Raw!F357=0,"",Raw!F357)</f>
        <v>C</v>
      </c>
      <c r="I180" s="149" t="str">
        <f>IF(Raw!G357=0,"",Raw!G357)</f>
        <v>C</v>
      </c>
      <c r="J180" s="149" t="str">
        <f>IF(Raw!H357=0,"",Raw!H357)</f>
        <v>C</v>
      </c>
      <c r="K180" s="149" t="str">
        <f>IF(Raw!I357=0,"",Raw!I357)</f>
        <v>C</v>
      </c>
      <c r="L180" s="149" t="str">
        <f>IF(Raw!J357=0,"",Raw!J357)</f>
        <v>C</v>
      </c>
      <c r="M180" s="149" t="str">
        <f>IF(Raw!K357=0,"",Raw!K357)</f>
        <v>C</v>
      </c>
      <c r="N180" s="149" t="str">
        <f>IF(Raw!L357=0,"",Raw!L357)</f>
        <v>G</v>
      </c>
      <c r="O180" s="149" t="str">
        <f>IF(Raw!M357=0,"",Raw!M357)</f>
        <v>C</v>
      </c>
      <c r="P180" s="149" t="str">
        <f>IF(Raw!N357=0,"",Raw!N357)</f>
        <v>C</v>
      </c>
      <c r="Q180" s="148">
        <f t="shared" si="7"/>
        <v>0</v>
      </c>
      <c r="R180" s="148">
        <f t="shared" si="6"/>
        <v>9</v>
      </c>
      <c r="S180" s="149">
        <f t="shared" si="8"/>
        <v>9</v>
      </c>
    </row>
    <row r="181" spans="1:19">
      <c r="A181" s="9" t="s">
        <v>729</v>
      </c>
      <c r="B181" s="9" t="s">
        <v>730</v>
      </c>
      <c r="C181" s="9" t="s">
        <v>1020</v>
      </c>
      <c r="D181" s="9" t="s">
        <v>980</v>
      </c>
      <c r="E181" s="9">
        <v>22</v>
      </c>
      <c r="F181" s="148">
        <v>41</v>
      </c>
      <c r="G181" s="149" t="str">
        <f>IF(Raw!E359=0,"",Raw!E359)</f>
        <v/>
      </c>
      <c r="H181" s="149" t="str">
        <f>IF(Raw!F359=0,"",Raw!F359)</f>
        <v>C</v>
      </c>
      <c r="I181" s="149" t="str">
        <f>IF(Raw!G359=0,"",Raw!G359)</f>
        <v>C</v>
      </c>
      <c r="J181" s="149" t="str">
        <f>IF(Raw!H359=0,"",Raw!H359)</f>
        <v>C</v>
      </c>
      <c r="K181" s="149" t="str">
        <f>IF(Raw!I359=0,"",Raw!I359)</f>
        <v>C</v>
      </c>
      <c r="L181" s="149" t="str">
        <f>IF(Raw!J359=0,"",Raw!J359)</f>
        <v>C</v>
      </c>
      <c r="M181" s="149" t="str">
        <f>IF(Raw!K359=0,"",Raw!K359)</f>
        <v>C</v>
      </c>
      <c r="N181" s="149" t="str">
        <f>IF(Raw!L359=0,"",Raw!L359)</f>
        <v>C</v>
      </c>
      <c r="O181" s="149" t="str">
        <f>IF(Raw!M359=0,"",Raw!M359)</f>
        <v>C</v>
      </c>
      <c r="P181" s="149" t="str">
        <f>IF(Raw!N359=0,"",Raw!N359)</f>
        <v/>
      </c>
      <c r="Q181" s="148">
        <f t="shared" si="7"/>
        <v>0</v>
      </c>
      <c r="R181" s="148">
        <f t="shared" si="6"/>
        <v>8</v>
      </c>
      <c r="S181" s="149">
        <f t="shared" si="8"/>
        <v>8</v>
      </c>
    </row>
    <row r="182" spans="1:19">
      <c r="A182" s="9" t="s">
        <v>421</v>
      </c>
      <c r="B182" s="9" t="s">
        <v>422</v>
      </c>
      <c r="C182" s="9" t="s">
        <v>1021</v>
      </c>
      <c r="D182" s="9" t="s">
        <v>980</v>
      </c>
      <c r="E182" s="9">
        <v>23</v>
      </c>
      <c r="F182" s="148">
        <v>32</v>
      </c>
      <c r="G182" s="149" t="str">
        <f>IF(Raw!E205=0,"",Raw!E205)</f>
        <v>C</v>
      </c>
      <c r="H182" s="149" t="str">
        <f>IF(Raw!F205=0,"",Raw!F205)</f>
        <v>C</v>
      </c>
      <c r="I182" s="149" t="str">
        <f>IF(Raw!G205=0,"",Raw!G205)</f>
        <v>G</v>
      </c>
      <c r="J182" s="149" t="str">
        <f>IF(Raw!H205=0,"",Raw!H205)</f>
        <v>C</v>
      </c>
      <c r="K182" s="149" t="str">
        <f>IF(Raw!I205=0,"",Raw!I205)</f>
        <v>C</v>
      </c>
      <c r="L182" s="149" t="str">
        <f>IF(Raw!J205=0,"",Raw!J205)</f>
        <v>C</v>
      </c>
      <c r="M182" s="149" t="str">
        <f>IF(Raw!K205=0,"",Raw!K205)</f>
        <v>C</v>
      </c>
      <c r="N182" s="149" t="str">
        <f>IF(Raw!L205=0,"",Raw!L205)</f>
        <v>C</v>
      </c>
      <c r="O182" s="149" t="str">
        <f>IF(Raw!M205=0,"",Raw!M205)</f>
        <v>C</v>
      </c>
      <c r="P182" s="149" t="str">
        <f>IF(Raw!N205=0,"",Raw!N205)</f>
        <v>C</v>
      </c>
      <c r="Q182" s="148">
        <f t="shared" si="7"/>
        <v>0</v>
      </c>
      <c r="R182" s="148">
        <f t="shared" si="6"/>
        <v>10</v>
      </c>
      <c r="S182" s="149">
        <f t="shared" si="8"/>
        <v>10</v>
      </c>
    </row>
    <row r="183" spans="1:19">
      <c r="A183" s="9" t="s">
        <v>176</v>
      </c>
      <c r="B183" s="9" t="s">
        <v>177</v>
      </c>
      <c r="C183" s="9" t="s">
        <v>1022</v>
      </c>
      <c r="D183" s="9" t="s">
        <v>980</v>
      </c>
      <c r="E183" s="9">
        <v>24</v>
      </c>
      <c r="F183" s="148">
        <v>44</v>
      </c>
      <c r="G183" s="149" t="str">
        <f>IF(Raw!E82=0,"",Raw!E82)</f>
        <v/>
      </c>
      <c r="H183" s="149" t="str">
        <f>IF(Raw!F82=0,"",Raw!F82)</f>
        <v/>
      </c>
      <c r="I183" s="149" t="str">
        <f>IF(Raw!G82=0,"",Raw!G82)</f>
        <v>W</v>
      </c>
      <c r="J183" s="149" t="str">
        <f>IF(Raw!H82=0,"",Raw!H82)</f>
        <v/>
      </c>
      <c r="K183" s="149" t="str">
        <f>IF(Raw!I82=0,"",Raw!I82)</f>
        <v/>
      </c>
      <c r="L183" s="149" t="str">
        <f>IF(Raw!J82=0,"",Raw!J82)</f>
        <v/>
      </c>
      <c r="M183" s="149" t="str">
        <f>IF(Raw!K82=0,"",Raw!K82)</f>
        <v>G</v>
      </c>
      <c r="N183" s="149" t="str">
        <f>IF(Raw!L82=0,"",Raw!L82)</f>
        <v/>
      </c>
      <c r="O183" s="149" t="str">
        <f>IF(Raw!M82=0,"",Raw!M82)</f>
        <v/>
      </c>
      <c r="P183" s="149" t="str">
        <f>IF(Raw!N82=0,"",Raw!N82)</f>
        <v/>
      </c>
      <c r="Q183" s="148">
        <f t="shared" si="7"/>
        <v>1</v>
      </c>
      <c r="R183" s="148">
        <f t="shared" si="6"/>
        <v>1</v>
      </c>
      <c r="S183" s="149">
        <f t="shared" si="8"/>
        <v>2</v>
      </c>
    </row>
    <row r="184" spans="1:19">
      <c r="A184" s="9" t="s">
        <v>180</v>
      </c>
      <c r="B184" s="9" t="s">
        <v>181</v>
      </c>
      <c r="C184" s="9" t="s">
        <v>1023</v>
      </c>
      <c r="D184" s="9" t="s">
        <v>980</v>
      </c>
      <c r="E184" s="9">
        <v>24</v>
      </c>
      <c r="F184" s="148">
        <v>44</v>
      </c>
      <c r="G184" s="149" t="str">
        <f>IF(Raw!E84=0,"",Raw!E84)</f>
        <v>C</v>
      </c>
      <c r="H184" s="149" t="str">
        <f>IF(Raw!F84=0,"",Raw!F84)</f>
        <v>C</v>
      </c>
      <c r="I184" s="149" t="str">
        <f>IF(Raw!G84=0,"",Raw!G84)</f>
        <v>C</v>
      </c>
      <c r="J184" s="149" t="str">
        <f>IF(Raw!H84=0,"",Raw!H84)</f>
        <v>C</v>
      </c>
      <c r="K184" s="149" t="str">
        <f>IF(Raw!I84=0,"",Raw!I84)</f>
        <v>G</v>
      </c>
      <c r="L184" s="149" t="str">
        <f>IF(Raw!J84=0,"",Raw!J84)</f>
        <v>C</v>
      </c>
      <c r="M184" s="149" t="str">
        <f>IF(Raw!K84=0,"",Raw!K84)</f>
        <v>C</v>
      </c>
      <c r="N184" s="149" t="str">
        <f>IF(Raw!L84=0,"",Raw!L84)</f>
        <v>C</v>
      </c>
      <c r="O184" s="149" t="str">
        <f>IF(Raw!M84=0,"",Raw!M84)</f>
        <v>C</v>
      </c>
      <c r="P184" s="149" t="str">
        <f>IF(Raw!N84=0,"",Raw!N84)</f>
        <v>C</v>
      </c>
      <c r="Q184" s="148">
        <f t="shared" si="7"/>
        <v>0</v>
      </c>
      <c r="R184" s="148">
        <f t="shared" si="6"/>
        <v>10</v>
      </c>
      <c r="S184" s="149">
        <f t="shared" si="8"/>
        <v>10</v>
      </c>
    </row>
    <row r="185" spans="1:19">
      <c r="A185" s="9" t="s">
        <v>182</v>
      </c>
      <c r="B185" s="9" t="s">
        <v>183</v>
      </c>
      <c r="C185" s="9" t="s">
        <v>1024</v>
      </c>
      <c r="D185" s="9" t="s">
        <v>980</v>
      </c>
      <c r="E185" s="9">
        <v>24</v>
      </c>
      <c r="F185" s="148">
        <v>44</v>
      </c>
      <c r="G185" s="149" t="str">
        <f>IF(Raw!E85=0,"",Raw!E85)</f>
        <v>G</v>
      </c>
      <c r="H185" s="149" t="str">
        <f>IF(Raw!F85=0,"",Raw!F85)</f>
        <v>C</v>
      </c>
      <c r="I185" s="149" t="str">
        <f>IF(Raw!G85=0,"",Raw!G85)</f>
        <v>C</v>
      </c>
      <c r="J185" s="149" t="str">
        <f>IF(Raw!H85=0,"",Raw!H85)</f>
        <v>C</v>
      </c>
      <c r="K185" s="149" t="str">
        <f>IF(Raw!I85=0,"",Raw!I85)</f>
        <v>C</v>
      </c>
      <c r="L185" s="149" t="str">
        <f>IF(Raw!J85=0,"",Raw!J85)</f>
        <v>C</v>
      </c>
      <c r="M185" s="149" t="str">
        <f>IF(Raw!K85=0,"",Raw!K85)</f>
        <v>C</v>
      </c>
      <c r="N185" s="149" t="str">
        <f>IF(Raw!L85=0,"",Raw!L85)</f>
        <v>C</v>
      </c>
      <c r="O185" s="149" t="str">
        <f>IF(Raw!M85=0,"",Raw!M85)</f>
        <v>C</v>
      </c>
      <c r="P185" s="149" t="str">
        <f>IF(Raw!N85=0,"",Raw!N85)</f>
        <v>C</v>
      </c>
      <c r="Q185" s="148">
        <f t="shared" si="7"/>
        <v>0</v>
      </c>
      <c r="R185" s="148">
        <f t="shared" si="6"/>
        <v>10</v>
      </c>
      <c r="S185" s="149">
        <f t="shared" si="8"/>
        <v>10</v>
      </c>
    </row>
    <row r="186" spans="1:19">
      <c r="A186" s="9" t="s">
        <v>515</v>
      </c>
      <c r="B186" s="9" t="s">
        <v>516</v>
      </c>
      <c r="C186" s="9" t="s">
        <v>1025</v>
      </c>
      <c r="D186" s="9" t="s">
        <v>980</v>
      </c>
      <c r="E186" s="9">
        <v>24</v>
      </c>
      <c r="F186" s="148">
        <v>44</v>
      </c>
      <c r="G186" s="149" t="str">
        <f>IF(Raw!E252=0,"",Raw!E252)</f>
        <v/>
      </c>
      <c r="H186" s="149" t="str">
        <f>IF(Raw!F252=0,"",Raw!F252)</f>
        <v/>
      </c>
      <c r="I186" s="149" t="str">
        <f>IF(Raw!G252=0,"",Raw!G252)</f>
        <v/>
      </c>
      <c r="J186" s="149" t="str">
        <f>IF(Raw!H252=0,"",Raw!H252)</f>
        <v/>
      </c>
      <c r="K186" s="149" t="str">
        <f>IF(Raw!I252=0,"",Raw!I252)</f>
        <v/>
      </c>
      <c r="L186" s="149" t="str">
        <f>IF(Raw!J252=0,"",Raw!J252)</f>
        <v/>
      </c>
      <c r="M186" s="149" t="str">
        <f>IF(Raw!K252=0,"",Raw!K252)</f>
        <v/>
      </c>
      <c r="N186" s="149" t="str">
        <f>IF(Raw!L252=0,"",Raw!L252)</f>
        <v/>
      </c>
      <c r="O186" s="149" t="str">
        <f>IF(Raw!M252=0,"",Raw!M252)</f>
        <v>C</v>
      </c>
      <c r="P186" s="149" t="str">
        <f>IF(Raw!N252=0,"",Raw!N252)</f>
        <v/>
      </c>
      <c r="Q186" s="148">
        <f t="shared" si="7"/>
        <v>0</v>
      </c>
      <c r="R186" s="148">
        <f t="shared" si="6"/>
        <v>1</v>
      </c>
      <c r="S186" s="149">
        <f t="shared" si="8"/>
        <v>1</v>
      </c>
    </row>
    <row r="187" spans="1:19">
      <c r="A187" s="9" t="s">
        <v>715</v>
      </c>
      <c r="B187" s="9" t="s">
        <v>716</v>
      </c>
      <c r="C187" s="9" t="s">
        <v>1026</v>
      </c>
      <c r="D187" s="9" t="s">
        <v>980</v>
      </c>
      <c r="E187" s="9">
        <v>24</v>
      </c>
      <c r="F187" s="148">
        <v>44</v>
      </c>
      <c r="G187" s="149" t="str">
        <f>IF(Raw!E352=0,"",Raw!E352)</f>
        <v>C</v>
      </c>
      <c r="H187" s="149" t="str">
        <f>IF(Raw!F352=0,"",Raw!F352)</f>
        <v>G</v>
      </c>
      <c r="I187" s="149" t="str">
        <f>IF(Raw!G352=0,"",Raw!G352)</f>
        <v>C</v>
      </c>
      <c r="J187" s="149" t="str">
        <f>IF(Raw!H352=0,"",Raw!H352)</f>
        <v>C</v>
      </c>
      <c r="K187" s="149" t="str">
        <f>IF(Raw!I352=0,"",Raw!I352)</f>
        <v>C</v>
      </c>
      <c r="L187" s="149" t="str">
        <f>IF(Raw!J352=0,"",Raw!J352)</f>
        <v>C</v>
      </c>
      <c r="M187" s="149" t="str">
        <f>IF(Raw!K352=0,"",Raw!K352)</f>
        <v>C</v>
      </c>
      <c r="N187" s="149" t="str">
        <f>IF(Raw!L352=0,"",Raw!L352)</f>
        <v>C</v>
      </c>
      <c r="O187" s="149" t="str">
        <f>IF(Raw!M352=0,"",Raw!M352)</f>
        <v>C</v>
      </c>
      <c r="P187" s="149" t="str">
        <f>IF(Raw!N352=0,"",Raw!N352)</f>
        <v>C</v>
      </c>
      <c r="Q187" s="148">
        <f t="shared" si="7"/>
        <v>0</v>
      </c>
      <c r="R187" s="148">
        <f t="shared" si="6"/>
        <v>10</v>
      </c>
      <c r="S187" s="149">
        <f t="shared" si="8"/>
        <v>10</v>
      </c>
    </row>
    <row r="188" spans="1:19">
      <c r="A188" s="9" t="s">
        <v>742</v>
      </c>
      <c r="B188" s="9" t="s">
        <v>743</v>
      </c>
      <c r="C188" s="9" t="s">
        <v>1027</v>
      </c>
      <c r="D188" s="9" t="s">
        <v>980</v>
      </c>
      <c r="E188" s="9">
        <v>24</v>
      </c>
      <c r="F188" s="148">
        <v>44</v>
      </c>
      <c r="G188" s="149" t="str">
        <f>IF(Raw!E366=0,"",Raw!E366)</f>
        <v>C</v>
      </c>
      <c r="H188" s="149" t="str">
        <f>IF(Raw!F366=0,"",Raw!F366)</f>
        <v>C</v>
      </c>
      <c r="I188" s="149" t="str">
        <f>IF(Raw!G366=0,"",Raw!G366)</f>
        <v>C</v>
      </c>
      <c r="J188" s="149" t="str">
        <f>IF(Raw!H366=0,"",Raw!H366)</f>
        <v>C</v>
      </c>
      <c r="K188" s="149" t="str">
        <f>IF(Raw!I366=0,"",Raw!I366)</f>
        <v>C</v>
      </c>
      <c r="L188" s="149" t="str">
        <f>IF(Raw!J366=0,"",Raw!J366)</f>
        <v>C</v>
      </c>
      <c r="M188" s="149" t="str">
        <f>IF(Raw!K366=0,"",Raw!K366)</f>
        <v>C</v>
      </c>
      <c r="N188" s="149" t="str">
        <f>IF(Raw!L366=0,"",Raw!L366)</f>
        <v>C</v>
      </c>
      <c r="O188" s="149" t="str">
        <f>IF(Raw!M366=0,"",Raw!M366)</f>
        <v>C</v>
      </c>
      <c r="P188" s="149" t="str">
        <f>IF(Raw!N366=0,"",Raw!N366)</f>
        <v>C</v>
      </c>
      <c r="Q188" s="148">
        <f t="shared" si="7"/>
        <v>0</v>
      </c>
      <c r="R188" s="148">
        <f t="shared" si="6"/>
        <v>10</v>
      </c>
      <c r="S188" s="149">
        <f t="shared" si="8"/>
        <v>10</v>
      </c>
    </row>
    <row r="189" spans="1:19">
      <c r="A189" s="9" t="s">
        <v>381</v>
      </c>
      <c r="B189" s="9" t="s">
        <v>382</v>
      </c>
      <c r="C189" s="9" t="s">
        <v>1028</v>
      </c>
      <c r="D189" s="9" t="s">
        <v>980</v>
      </c>
      <c r="E189" s="9">
        <v>25</v>
      </c>
      <c r="F189" s="148">
        <v>44</v>
      </c>
      <c r="G189" s="149" t="str">
        <f>IF(Raw!E185=0,"",Raw!E185)</f>
        <v>C</v>
      </c>
      <c r="H189" s="149" t="str">
        <f>IF(Raw!F185=0,"",Raw!F185)</f>
        <v>C</v>
      </c>
      <c r="I189" s="149" t="str">
        <f>IF(Raw!G185=0,"",Raw!G185)</f>
        <v>C</v>
      </c>
      <c r="J189" s="149" t="str">
        <f>IF(Raw!H185=0,"",Raw!H185)</f>
        <v>C</v>
      </c>
      <c r="K189" s="149" t="str">
        <f>IF(Raw!I185=0,"",Raw!I185)</f>
        <v>G</v>
      </c>
      <c r="L189" s="149" t="str">
        <f>IF(Raw!J185=0,"",Raw!J185)</f>
        <v>C</v>
      </c>
      <c r="M189" s="149" t="str">
        <f>IF(Raw!K185=0,"",Raw!K185)</f>
        <v>C</v>
      </c>
      <c r="N189" s="149" t="str">
        <f>IF(Raw!L185=0,"",Raw!L185)</f>
        <v>C</v>
      </c>
      <c r="O189" s="149" t="str">
        <f>IF(Raw!M185=0,"",Raw!M185)</f>
        <v>C</v>
      </c>
      <c r="P189" s="149" t="str">
        <f>IF(Raw!N185=0,"",Raw!N185)</f>
        <v>C</v>
      </c>
      <c r="Q189" s="148">
        <f t="shared" si="7"/>
        <v>0</v>
      </c>
      <c r="R189" s="148">
        <f t="shared" si="6"/>
        <v>10</v>
      </c>
      <c r="S189" s="149">
        <f t="shared" si="8"/>
        <v>10</v>
      </c>
    </row>
    <row r="190" spans="1:19">
      <c r="A190" s="9" t="s">
        <v>415</v>
      </c>
      <c r="B190" s="9" t="s">
        <v>416</v>
      </c>
      <c r="C190" s="9" t="s">
        <v>1029</v>
      </c>
      <c r="D190" s="9" t="s">
        <v>980</v>
      </c>
      <c r="E190" s="9">
        <v>25</v>
      </c>
      <c r="F190" s="148">
        <v>45</v>
      </c>
      <c r="G190" s="149" t="str">
        <f>IF(Raw!E202=0,"",Raw!E202)</f>
        <v>C</v>
      </c>
      <c r="H190" s="149" t="str">
        <f>IF(Raw!F202=0,"",Raw!F202)</f>
        <v>G</v>
      </c>
      <c r="I190" s="149" t="str">
        <f>IF(Raw!G202=0,"",Raw!G202)</f>
        <v>C</v>
      </c>
      <c r="J190" s="149" t="str">
        <f>IF(Raw!H202=0,"",Raw!H202)</f>
        <v>C</v>
      </c>
      <c r="K190" s="149" t="str">
        <f>IF(Raw!I202=0,"",Raw!I202)</f>
        <v>C</v>
      </c>
      <c r="L190" s="149" t="str">
        <f>IF(Raw!J202=0,"",Raw!J202)</f>
        <v>C</v>
      </c>
      <c r="M190" s="149" t="str">
        <f>IF(Raw!K202=0,"",Raw!K202)</f>
        <v>C</v>
      </c>
      <c r="N190" s="149" t="str">
        <f>IF(Raw!L202=0,"",Raw!L202)</f>
        <v>C</v>
      </c>
      <c r="O190" s="149" t="str">
        <f>IF(Raw!M202=0,"",Raw!M202)</f>
        <v>C</v>
      </c>
      <c r="P190" s="149" t="str">
        <f>IF(Raw!N202=0,"",Raw!N202)</f>
        <v>C</v>
      </c>
      <c r="Q190" s="148">
        <f t="shared" si="7"/>
        <v>0</v>
      </c>
      <c r="R190" s="148">
        <f t="shared" si="6"/>
        <v>10</v>
      </c>
      <c r="S190" s="149">
        <f t="shared" si="8"/>
        <v>10</v>
      </c>
    </row>
    <row r="191" spans="1:19">
      <c r="A191" s="9" t="s">
        <v>21</v>
      </c>
      <c r="B191" s="9" t="s">
        <v>22</v>
      </c>
      <c r="C191" s="9" t="s">
        <v>1030</v>
      </c>
      <c r="D191" s="9" t="s">
        <v>980</v>
      </c>
      <c r="E191" s="9">
        <v>26</v>
      </c>
      <c r="F191" s="148">
        <v>50</v>
      </c>
      <c r="G191" s="149" t="str">
        <f>IF(Raw!E6=0,"",Raw!E6)</f>
        <v>C</v>
      </c>
      <c r="H191" s="149" t="str">
        <f>IF(Raw!F6=0,"",Raw!F6)</f>
        <v>C</v>
      </c>
      <c r="I191" s="149" t="str">
        <f>IF(Raw!G6=0,"",Raw!G6)</f>
        <v>W</v>
      </c>
      <c r="J191" s="149" t="str">
        <f>IF(Raw!H6=0,"",Raw!H6)</f>
        <v>W</v>
      </c>
      <c r="K191" s="149" t="str">
        <f>IF(Raw!I6=0,"",Raw!I6)</f>
        <v>G</v>
      </c>
      <c r="L191" s="149" t="str">
        <f>IF(Raw!J6=0,"",Raw!J6)</f>
        <v/>
      </c>
      <c r="M191" s="149" t="str">
        <f>IF(Raw!K6=0,"",Raw!K6)</f>
        <v/>
      </c>
      <c r="N191" s="149" t="str">
        <f>IF(Raw!L6=0,"",Raw!L6)</f>
        <v/>
      </c>
      <c r="O191" s="149" t="str">
        <f>IF(Raw!M6=0,"",Raw!M6)</f>
        <v/>
      </c>
      <c r="P191" s="149" t="str">
        <f>IF(Raw!N6=0,"",Raw!N6)</f>
        <v/>
      </c>
      <c r="Q191" s="148">
        <f t="shared" si="7"/>
        <v>2</v>
      </c>
      <c r="R191" s="148">
        <f t="shared" si="6"/>
        <v>3</v>
      </c>
      <c r="S191" s="149">
        <f t="shared" si="8"/>
        <v>5</v>
      </c>
    </row>
    <row r="192" spans="1:19">
      <c r="A192" s="9" t="s">
        <v>48</v>
      </c>
      <c r="B192" s="9" t="s">
        <v>49</v>
      </c>
      <c r="C192" s="9" t="s">
        <v>1031</v>
      </c>
      <c r="D192" s="9" t="s">
        <v>980</v>
      </c>
      <c r="E192" s="9">
        <v>26</v>
      </c>
      <c r="F192" s="148">
        <v>49</v>
      </c>
      <c r="G192" s="149" t="str">
        <f>IF(Raw!E18=0,"",Raw!E18)</f>
        <v>C</v>
      </c>
      <c r="H192" s="149" t="str">
        <f>IF(Raw!F18=0,"",Raw!F18)</f>
        <v>C</v>
      </c>
      <c r="I192" s="149" t="str">
        <f>IF(Raw!G18=0,"",Raw!G18)</f>
        <v>C</v>
      </c>
      <c r="J192" s="149" t="str">
        <f>IF(Raw!H18=0,"",Raw!H18)</f>
        <v>C</v>
      </c>
      <c r="K192" s="149" t="str">
        <f>IF(Raw!I18=0,"",Raw!I18)</f>
        <v>C</v>
      </c>
      <c r="L192" s="149" t="str">
        <f>IF(Raw!J18=0,"",Raw!J18)</f>
        <v>C</v>
      </c>
      <c r="M192" s="149" t="str">
        <f>IF(Raw!K18=0,"",Raw!K18)</f>
        <v>C</v>
      </c>
      <c r="N192" s="149" t="str">
        <f>IF(Raw!L18=0,"",Raw!L18)</f>
        <v>C</v>
      </c>
      <c r="O192" s="149" t="str">
        <f>IF(Raw!M18=0,"",Raw!M18)</f>
        <v>C</v>
      </c>
      <c r="P192" s="149" t="str">
        <f>IF(Raw!N18=0,"",Raw!N18)</f>
        <v>C</v>
      </c>
      <c r="Q192" s="148">
        <f t="shared" si="7"/>
        <v>0</v>
      </c>
      <c r="R192" s="148">
        <f t="shared" si="6"/>
        <v>10</v>
      </c>
      <c r="S192" s="149">
        <f t="shared" si="8"/>
        <v>10</v>
      </c>
    </row>
    <row r="193" spans="1:19">
      <c r="A193" s="9" t="s">
        <v>387</v>
      </c>
      <c r="B193" s="9" t="s">
        <v>388</v>
      </c>
      <c r="C193" s="9" t="s">
        <v>1032</v>
      </c>
      <c r="D193" s="9" t="s">
        <v>980</v>
      </c>
      <c r="E193" s="9">
        <v>26</v>
      </c>
      <c r="F193" s="148">
        <v>49</v>
      </c>
      <c r="G193" s="149" t="str">
        <f>IF(Raw!E188=0,"",Raw!E188)</f>
        <v>C</v>
      </c>
      <c r="H193" s="149" t="str">
        <f>IF(Raw!F188=0,"",Raw!F188)</f>
        <v>C</v>
      </c>
      <c r="I193" s="149" t="str">
        <f>IF(Raw!G188=0,"",Raw!G188)</f>
        <v>C</v>
      </c>
      <c r="J193" s="149" t="str">
        <f>IF(Raw!H188=0,"",Raw!H188)</f>
        <v>C</v>
      </c>
      <c r="K193" s="149" t="str">
        <f>IF(Raw!I188=0,"",Raw!I188)</f>
        <v>C</v>
      </c>
      <c r="L193" s="149" t="str">
        <f>IF(Raw!J188=0,"",Raw!J188)</f>
        <v>C</v>
      </c>
      <c r="M193" s="149" t="str">
        <f>IF(Raw!K188=0,"",Raw!K188)</f>
        <v>G</v>
      </c>
      <c r="N193" s="149" t="str">
        <f>IF(Raw!L188=0,"",Raw!L188)</f>
        <v>C</v>
      </c>
      <c r="O193" s="149" t="str">
        <f>IF(Raw!M188=0,"",Raw!M188)</f>
        <v>C</v>
      </c>
      <c r="P193" s="149" t="str">
        <f>IF(Raw!N188=0,"",Raw!N188)</f>
        <v/>
      </c>
      <c r="Q193" s="148">
        <f t="shared" si="7"/>
        <v>0</v>
      </c>
      <c r="R193" s="148">
        <f t="shared" si="6"/>
        <v>9</v>
      </c>
      <c r="S193" s="149">
        <f t="shared" si="8"/>
        <v>9</v>
      </c>
    </row>
    <row r="194" spans="1:19">
      <c r="A194" s="9" t="s">
        <v>727</v>
      </c>
      <c r="B194" s="9" t="s">
        <v>728</v>
      </c>
      <c r="C194" s="9" t="s">
        <v>1033</v>
      </c>
      <c r="D194" s="9" t="s">
        <v>980</v>
      </c>
      <c r="E194" s="9">
        <v>26</v>
      </c>
      <c r="F194" s="148">
        <v>49</v>
      </c>
      <c r="G194" s="149" t="str">
        <f>IF(Raw!E358=0,"",Raw!E358)</f>
        <v/>
      </c>
      <c r="H194" s="149" t="str">
        <f>IF(Raw!F358=0,"",Raw!F358)</f>
        <v>C</v>
      </c>
      <c r="I194" s="149" t="str">
        <f>IF(Raw!G358=0,"",Raw!G358)</f>
        <v>C</v>
      </c>
      <c r="J194" s="149" t="str">
        <f>IF(Raw!H358=0,"",Raw!H358)</f>
        <v>C</v>
      </c>
      <c r="K194" s="149" t="str">
        <f>IF(Raw!I358=0,"",Raw!I358)</f>
        <v>C</v>
      </c>
      <c r="L194" s="149" t="str">
        <f>IF(Raw!J358=0,"",Raw!J358)</f>
        <v>C</v>
      </c>
      <c r="M194" s="149" t="str">
        <f>IF(Raw!K358=0,"",Raw!K358)</f>
        <v>C</v>
      </c>
      <c r="N194" s="149" t="str">
        <f>IF(Raw!L358=0,"",Raw!L358)</f>
        <v>C</v>
      </c>
      <c r="O194" s="149" t="str">
        <f>IF(Raw!M358=0,"",Raw!M358)</f>
        <v>C</v>
      </c>
      <c r="P194" s="149" t="str">
        <f>IF(Raw!N358=0,"",Raw!N358)</f>
        <v>C</v>
      </c>
      <c r="Q194" s="148">
        <f t="shared" si="7"/>
        <v>0</v>
      </c>
      <c r="R194" s="148">
        <f t="shared" si="6"/>
        <v>9</v>
      </c>
      <c r="S194" s="149">
        <f t="shared" si="8"/>
        <v>9</v>
      </c>
    </row>
    <row r="195" spans="1:19">
      <c r="A195" s="9" t="s">
        <v>738</v>
      </c>
      <c r="B195" s="9" t="s">
        <v>739</v>
      </c>
      <c r="C195" s="9" t="s">
        <v>1034</v>
      </c>
      <c r="D195" s="9" t="s">
        <v>980</v>
      </c>
      <c r="E195" s="9">
        <v>26</v>
      </c>
      <c r="F195" s="148">
        <v>49</v>
      </c>
      <c r="G195" s="149" t="str">
        <f>IF(Raw!E364=0,"",Raw!E364)</f>
        <v>C</v>
      </c>
      <c r="H195" s="149" t="str">
        <f>IF(Raw!F364=0,"",Raw!F364)</f>
        <v>C</v>
      </c>
      <c r="I195" s="149" t="str">
        <f>IF(Raw!G364=0,"",Raw!G364)</f>
        <v>C</v>
      </c>
      <c r="J195" s="149" t="str">
        <f>IF(Raw!H364=0,"",Raw!H364)</f>
        <v>C</v>
      </c>
      <c r="K195" s="149" t="str">
        <f>IF(Raw!I364=0,"",Raw!I364)</f>
        <v>G</v>
      </c>
      <c r="L195" s="149" t="str">
        <f>IF(Raw!J364=0,"",Raw!J364)</f>
        <v>C</v>
      </c>
      <c r="M195" s="149" t="str">
        <f>IF(Raw!K364=0,"",Raw!K364)</f>
        <v>C</v>
      </c>
      <c r="N195" s="149" t="str">
        <f>IF(Raw!L364=0,"",Raw!L364)</f>
        <v>C</v>
      </c>
      <c r="O195" s="149" t="str">
        <f>IF(Raw!M364=0,"",Raw!M364)</f>
        <v>C</v>
      </c>
      <c r="P195" s="149" t="str">
        <f>IF(Raw!N364=0,"",Raw!N364)</f>
        <v>W</v>
      </c>
      <c r="Q195" s="148">
        <f t="shared" si="7"/>
        <v>1</v>
      </c>
      <c r="R195" s="148">
        <f t="shared" ref="R195:R258" si="9">COUNTIF(G195:P195,"C")+COUNTIF(G195:P195,"G")</f>
        <v>9</v>
      </c>
      <c r="S195" s="149">
        <f t="shared" si="8"/>
        <v>10</v>
      </c>
    </row>
    <row r="196" spans="1:19">
      <c r="A196" s="9" t="s">
        <v>740</v>
      </c>
      <c r="B196" s="9" t="s">
        <v>741</v>
      </c>
      <c r="C196" s="9" t="s">
        <v>1035</v>
      </c>
      <c r="D196" s="9" t="s">
        <v>980</v>
      </c>
      <c r="E196" s="9">
        <v>26</v>
      </c>
      <c r="F196" s="148">
        <v>49</v>
      </c>
      <c r="G196" s="149" t="str">
        <f>IF(Raw!E365=0,"",Raw!E365)</f>
        <v>C</v>
      </c>
      <c r="H196" s="149" t="str">
        <f>IF(Raw!F365=0,"",Raw!F365)</f>
        <v>C</v>
      </c>
      <c r="I196" s="149" t="str">
        <f>IF(Raw!G365=0,"",Raw!G365)</f>
        <v>C</v>
      </c>
      <c r="J196" s="149" t="str">
        <f>IF(Raw!H365=0,"",Raw!H365)</f>
        <v>W</v>
      </c>
      <c r="K196" s="149" t="str">
        <f>IF(Raw!I365=0,"",Raw!I365)</f>
        <v>C</v>
      </c>
      <c r="L196" s="149" t="str">
        <f>IF(Raw!J365=0,"",Raw!J365)</f>
        <v>C</v>
      </c>
      <c r="M196" s="149" t="str">
        <f>IF(Raw!K365=0,"",Raw!K365)</f>
        <v>C</v>
      </c>
      <c r="N196" s="149" t="str">
        <f>IF(Raw!L365=0,"",Raw!L365)</f>
        <v>C</v>
      </c>
      <c r="O196" s="149" t="str">
        <f>IF(Raw!M365=0,"",Raw!M365)</f>
        <v>C</v>
      </c>
      <c r="P196" s="149" t="str">
        <f>IF(Raw!N365=0,"",Raw!N365)</f>
        <v>C</v>
      </c>
      <c r="Q196" s="148">
        <f t="shared" ref="Q196:Q258" si="10">COUNTIF(G196:P196,"W")</f>
        <v>1</v>
      </c>
      <c r="R196" s="148">
        <f t="shared" si="9"/>
        <v>9</v>
      </c>
      <c r="S196" s="149">
        <f t="shared" ref="S196:S258" si="11">R196+Q196</f>
        <v>10</v>
      </c>
    </row>
    <row r="197" spans="1:19">
      <c r="A197" s="9" t="s">
        <v>744</v>
      </c>
      <c r="B197" s="9" t="s">
        <v>745</v>
      </c>
      <c r="C197" s="9" t="s">
        <v>1036</v>
      </c>
      <c r="D197" s="9" t="s">
        <v>980</v>
      </c>
      <c r="E197" s="9">
        <v>26</v>
      </c>
      <c r="F197" s="148">
        <v>49</v>
      </c>
      <c r="G197" s="149" t="str">
        <f>IF(Raw!E367=0,"",Raw!E367)</f>
        <v/>
      </c>
      <c r="H197" s="149" t="str">
        <f>IF(Raw!F367=0,"",Raw!F367)</f>
        <v/>
      </c>
      <c r="I197" s="149" t="str">
        <f>IF(Raw!G367=0,"",Raw!G367)</f>
        <v/>
      </c>
      <c r="J197" s="149" t="str">
        <f>IF(Raw!H367=0,"",Raw!H367)</f>
        <v/>
      </c>
      <c r="K197" s="149" t="str">
        <f>IF(Raw!I367=0,"",Raw!I367)</f>
        <v>C</v>
      </c>
      <c r="L197" s="149" t="str">
        <f>IF(Raw!J367=0,"",Raw!J367)</f>
        <v>C</v>
      </c>
      <c r="M197" s="149" t="str">
        <f>IF(Raw!K367=0,"",Raw!K367)</f>
        <v>C</v>
      </c>
      <c r="N197" s="149" t="str">
        <f>IF(Raw!L367=0,"",Raw!L367)</f>
        <v>C</v>
      </c>
      <c r="O197" s="149" t="str">
        <f>IF(Raw!M367=0,"",Raw!M367)</f>
        <v>C</v>
      </c>
      <c r="P197" s="149" t="str">
        <f>IF(Raw!N367=0,"",Raw!N367)</f>
        <v/>
      </c>
      <c r="Q197" s="148">
        <f t="shared" si="10"/>
        <v>0</v>
      </c>
      <c r="R197" s="148">
        <f t="shared" si="9"/>
        <v>5</v>
      </c>
      <c r="S197" s="149">
        <f t="shared" si="11"/>
        <v>5</v>
      </c>
    </row>
    <row r="198" spans="1:19">
      <c r="A198" s="9" t="s">
        <v>178</v>
      </c>
      <c r="B198" s="9" t="s">
        <v>179</v>
      </c>
      <c r="C198" s="9" t="s">
        <v>1037</v>
      </c>
      <c r="D198" s="9" t="s">
        <v>1038</v>
      </c>
      <c r="E198" s="9">
        <v>27</v>
      </c>
      <c r="F198" s="148">
        <v>50</v>
      </c>
      <c r="G198" s="149" t="str">
        <f>IF(Raw!E83=0,"",Raw!E83)</f>
        <v/>
      </c>
      <c r="H198" s="149" t="str">
        <f>IF(Raw!F83=0,"",Raw!F83)</f>
        <v>W</v>
      </c>
      <c r="I198" s="149" t="str">
        <f>IF(Raw!G83=0,"",Raw!G83)</f>
        <v>C</v>
      </c>
      <c r="J198" s="149" t="str">
        <f>IF(Raw!H83=0,"",Raw!H83)</f>
        <v>C</v>
      </c>
      <c r="K198" s="149" t="str">
        <f>IF(Raw!I83=0,"",Raw!I83)</f>
        <v>C</v>
      </c>
      <c r="L198" s="149" t="str">
        <f>IF(Raw!J83=0,"",Raw!J83)</f>
        <v>G</v>
      </c>
      <c r="M198" s="149" t="str">
        <f>IF(Raw!K83=0,"",Raw!K83)</f>
        <v>C</v>
      </c>
      <c r="N198" s="149" t="str">
        <f>IF(Raw!L83=0,"",Raw!L83)</f>
        <v>C</v>
      </c>
      <c r="O198" s="149" t="str">
        <f>IF(Raw!M83=0,"",Raw!M83)</f>
        <v>C</v>
      </c>
      <c r="P198" s="149" t="str">
        <f>IF(Raw!N83=0,"",Raw!N83)</f>
        <v/>
      </c>
      <c r="Q198" s="148">
        <f t="shared" si="10"/>
        <v>1</v>
      </c>
      <c r="R198" s="148">
        <f t="shared" si="9"/>
        <v>7</v>
      </c>
      <c r="S198" s="149">
        <f t="shared" si="11"/>
        <v>8</v>
      </c>
    </row>
    <row r="199" spans="1:19">
      <c r="A199" s="9" t="s">
        <v>240</v>
      </c>
      <c r="B199" s="9" t="s">
        <v>241</v>
      </c>
      <c r="C199" s="9" t="s">
        <v>1039</v>
      </c>
      <c r="D199" s="9" t="s">
        <v>1038</v>
      </c>
      <c r="E199" s="9">
        <v>27</v>
      </c>
      <c r="F199" s="148">
        <v>50</v>
      </c>
      <c r="G199" s="149" t="str">
        <f>IF(Raw!E114=0,"",Raw!E114)</f>
        <v>C</v>
      </c>
      <c r="H199" s="149" t="str">
        <f>IF(Raw!F114=0,"",Raw!F114)</f>
        <v>C</v>
      </c>
      <c r="I199" s="149" t="str">
        <f>IF(Raw!G114=0,"",Raw!G114)</f>
        <v>C</v>
      </c>
      <c r="J199" s="149" t="str">
        <f>IF(Raw!H114=0,"",Raw!H114)</f>
        <v>C</v>
      </c>
      <c r="K199" s="149" t="str">
        <f>IF(Raw!I114=0,"",Raw!I114)</f>
        <v>C</v>
      </c>
      <c r="L199" s="149" t="str">
        <f>IF(Raw!J114=0,"",Raw!J114)</f>
        <v>G</v>
      </c>
      <c r="M199" s="149" t="str">
        <f>IF(Raw!K114=0,"",Raw!K114)</f>
        <v>C</v>
      </c>
      <c r="N199" s="149" t="str">
        <f>IF(Raw!L114=0,"",Raw!L114)</f>
        <v>C</v>
      </c>
      <c r="O199" s="149" t="str">
        <f>IF(Raw!M114=0,"",Raw!M114)</f>
        <v>C</v>
      </c>
      <c r="P199" s="149" t="str">
        <f>IF(Raw!N114=0,"",Raw!N114)</f>
        <v>C</v>
      </c>
      <c r="Q199" s="148">
        <f t="shared" si="10"/>
        <v>0</v>
      </c>
      <c r="R199" s="148">
        <f t="shared" si="9"/>
        <v>10</v>
      </c>
      <c r="S199" s="149">
        <f t="shared" si="11"/>
        <v>10</v>
      </c>
    </row>
    <row r="200" spans="1:19">
      <c r="A200" s="9" t="s">
        <v>417</v>
      </c>
      <c r="B200" s="9" t="s">
        <v>418</v>
      </c>
      <c r="C200" s="9" t="s">
        <v>1040</v>
      </c>
      <c r="D200" s="9" t="s">
        <v>1038</v>
      </c>
      <c r="E200" s="9">
        <v>27</v>
      </c>
      <c r="F200" s="148">
        <v>90</v>
      </c>
      <c r="G200" s="149" t="str">
        <f>IF(Raw!E203=0,"",Raw!E203)</f>
        <v/>
      </c>
      <c r="H200" s="149" t="str">
        <f>IF(Raw!F203=0,"",Raw!F203)</f>
        <v>W</v>
      </c>
      <c r="I200" s="149" t="str">
        <f>IF(Raw!G203=0,"",Raw!G203)</f>
        <v>C</v>
      </c>
      <c r="J200" s="149" t="str">
        <f>IF(Raw!H203=0,"",Raw!H203)</f>
        <v>C</v>
      </c>
      <c r="K200" s="149" t="str">
        <f>IF(Raw!I203=0,"",Raw!I203)</f>
        <v>C</v>
      </c>
      <c r="L200" s="149" t="str">
        <f>IF(Raw!J203=0,"",Raw!J203)</f>
        <v>C</v>
      </c>
      <c r="M200" s="149" t="str">
        <f>IF(Raw!K203=0,"",Raw!K203)</f>
        <v>C</v>
      </c>
      <c r="N200" s="149" t="str">
        <f>IF(Raw!L203=0,"",Raw!L203)</f>
        <v>C</v>
      </c>
      <c r="O200" s="149" t="str">
        <f>IF(Raw!M203=0,"",Raw!M203)</f>
        <v>C</v>
      </c>
      <c r="P200" s="149" t="str">
        <f>IF(Raw!N203=0,"",Raw!N203)</f>
        <v>C</v>
      </c>
      <c r="Q200" s="148">
        <f t="shared" si="10"/>
        <v>1</v>
      </c>
      <c r="R200" s="148">
        <f t="shared" si="9"/>
        <v>8</v>
      </c>
      <c r="S200" s="149">
        <f t="shared" si="11"/>
        <v>9</v>
      </c>
    </row>
    <row r="201" spans="1:19">
      <c r="A201" s="9" t="s">
        <v>419</v>
      </c>
      <c r="B201" s="9" t="s">
        <v>420</v>
      </c>
      <c r="C201" s="9" t="s">
        <v>1041</v>
      </c>
      <c r="D201" s="9" t="s">
        <v>980</v>
      </c>
      <c r="E201" s="9">
        <v>27</v>
      </c>
      <c r="F201" s="148">
        <v>45</v>
      </c>
      <c r="G201" s="149" t="str">
        <f>IF(Raw!E204=0,"",Raw!E204)</f>
        <v>C</v>
      </c>
      <c r="H201" s="149" t="str">
        <f>IF(Raw!F204=0,"",Raw!F204)</f>
        <v>C</v>
      </c>
      <c r="I201" s="149" t="str">
        <f>IF(Raw!G204=0,"",Raw!G204)</f>
        <v>C</v>
      </c>
      <c r="J201" s="149" t="str">
        <f>IF(Raw!H204=0,"",Raw!H204)</f>
        <v>C</v>
      </c>
      <c r="K201" s="149" t="str">
        <f>IF(Raw!I204=0,"",Raw!I204)</f>
        <v>C</v>
      </c>
      <c r="L201" s="149" t="str">
        <f>IF(Raw!J204=0,"",Raw!J204)</f>
        <v>C</v>
      </c>
      <c r="M201" s="149" t="str">
        <f>IF(Raw!K204=0,"",Raw!K204)</f>
        <v>C</v>
      </c>
      <c r="N201" s="149" t="str">
        <f>IF(Raw!L204=0,"",Raw!L204)</f>
        <v>C</v>
      </c>
      <c r="O201" s="149" t="str">
        <f>IF(Raw!M204=0,"",Raw!M204)</f>
        <v>C</v>
      </c>
      <c r="P201" s="149" t="str">
        <f>IF(Raw!N204=0,"",Raw!N204)</f>
        <v>C</v>
      </c>
      <c r="Q201" s="148">
        <f t="shared" si="10"/>
        <v>0</v>
      </c>
      <c r="R201" s="148">
        <f t="shared" si="9"/>
        <v>10</v>
      </c>
      <c r="S201" s="149">
        <f t="shared" si="11"/>
        <v>10</v>
      </c>
    </row>
    <row r="202" spans="1:19">
      <c r="A202" s="9" t="s">
        <v>435</v>
      </c>
      <c r="B202" s="9" t="s">
        <v>436</v>
      </c>
      <c r="C202" s="9" t="s">
        <v>1042</v>
      </c>
      <c r="D202" s="9" t="s">
        <v>1038</v>
      </c>
      <c r="E202" s="9">
        <v>27</v>
      </c>
      <c r="F202" s="148">
        <v>64</v>
      </c>
      <c r="G202" s="149" t="str">
        <f>IF(Raw!E212=0,"",Raw!E212)</f>
        <v>C</v>
      </c>
      <c r="H202" s="149" t="str">
        <f>IF(Raw!F212=0,"",Raw!F212)</f>
        <v>C</v>
      </c>
      <c r="I202" s="149" t="str">
        <f>IF(Raw!G212=0,"",Raw!G212)</f>
        <v>C</v>
      </c>
      <c r="J202" s="149" t="str">
        <f>IF(Raw!H212=0,"",Raw!H212)</f>
        <v>C</v>
      </c>
      <c r="K202" s="149" t="str">
        <f>IF(Raw!I212=0,"",Raw!I212)</f>
        <v>C</v>
      </c>
      <c r="L202" s="149" t="str">
        <f>IF(Raw!J212=0,"",Raw!J212)</f>
        <v>C</v>
      </c>
      <c r="M202" s="149" t="str">
        <f>IF(Raw!K212=0,"",Raw!K212)</f>
        <v>C</v>
      </c>
      <c r="N202" s="149" t="str">
        <f>IF(Raw!L212=0,"",Raw!L212)</f>
        <v>C</v>
      </c>
      <c r="O202" s="149" t="str">
        <f>IF(Raw!M212=0,"",Raw!M212)</f>
        <v>C</v>
      </c>
      <c r="P202" s="149" t="str">
        <f>IF(Raw!N212=0,"",Raw!N212)</f>
        <v>C</v>
      </c>
      <c r="Q202" s="148">
        <f t="shared" si="10"/>
        <v>0</v>
      </c>
      <c r="R202" s="148">
        <f t="shared" si="9"/>
        <v>10</v>
      </c>
      <c r="S202" s="149">
        <f t="shared" si="11"/>
        <v>10</v>
      </c>
    </row>
    <row r="203" spans="1:19">
      <c r="A203" s="9" t="s">
        <v>439</v>
      </c>
      <c r="B203" s="9" t="s">
        <v>440</v>
      </c>
      <c r="C203" s="9" t="s">
        <v>1043</v>
      </c>
      <c r="D203" s="9" t="s">
        <v>1038</v>
      </c>
      <c r="E203" s="9">
        <v>27</v>
      </c>
      <c r="F203" s="148">
        <v>64</v>
      </c>
      <c r="G203" s="149" t="str">
        <f>IF(Raw!E214=0,"",Raw!E214)</f>
        <v>C</v>
      </c>
      <c r="H203" s="149" t="str">
        <f>IF(Raw!F214=0,"",Raw!F214)</f>
        <v>C</v>
      </c>
      <c r="I203" s="149" t="str">
        <f>IF(Raw!G214=0,"",Raw!G214)</f>
        <v>C</v>
      </c>
      <c r="J203" s="149" t="str">
        <f>IF(Raw!H214=0,"",Raw!H214)</f>
        <v>C</v>
      </c>
      <c r="K203" s="149" t="str">
        <f>IF(Raw!I214=0,"",Raw!I214)</f>
        <v>C</v>
      </c>
      <c r="L203" s="149" t="str">
        <f>IF(Raw!J214=0,"",Raw!J214)</f>
        <v>C</v>
      </c>
      <c r="M203" s="149" t="str">
        <f>IF(Raw!K214=0,"",Raw!K214)</f>
        <v>G</v>
      </c>
      <c r="N203" s="149" t="str">
        <f>IF(Raw!L214=0,"",Raw!L214)</f>
        <v>C</v>
      </c>
      <c r="O203" s="149" t="str">
        <f>IF(Raw!M214=0,"",Raw!M214)</f>
        <v>C</v>
      </c>
      <c r="P203" s="149" t="str">
        <f>IF(Raw!N214=0,"",Raw!N214)</f>
        <v>C</v>
      </c>
      <c r="Q203" s="148">
        <f t="shared" si="10"/>
        <v>0</v>
      </c>
      <c r="R203" s="148">
        <f t="shared" si="9"/>
        <v>10</v>
      </c>
      <c r="S203" s="149">
        <f t="shared" si="11"/>
        <v>10</v>
      </c>
    </row>
    <row r="204" spans="1:19">
      <c r="A204" s="9" t="s">
        <v>599</v>
      </c>
      <c r="B204" s="9" t="s">
        <v>600</v>
      </c>
      <c r="C204" s="9" t="s">
        <v>1044</v>
      </c>
      <c r="D204" s="9" t="s">
        <v>1038</v>
      </c>
      <c r="E204" s="9">
        <v>27</v>
      </c>
      <c r="F204" s="148">
        <v>64</v>
      </c>
      <c r="G204" s="149" t="str">
        <f>IF(Raw!E294=0,"",Raw!E294)</f>
        <v/>
      </c>
      <c r="H204" s="149" t="str">
        <f>IF(Raw!F294=0,"",Raw!F294)</f>
        <v>C</v>
      </c>
      <c r="I204" s="149" t="str">
        <f>IF(Raw!G294=0,"",Raw!G294)</f>
        <v>C</v>
      </c>
      <c r="J204" s="149" t="str">
        <f>IF(Raw!H294=0,"",Raw!H294)</f>
        <v>C</v>
      </c>
      <c r="K204" s="149" t="str">
        <f>IF(Raw!I294=0,"",Raw!I294)</f>
        <v>C</v>
      </c>
      <c r="L204" s="149" t="str">
        <f>IF(Raw!J294=0,"",Raw!J294)</f>
        <v>C</v>
      </c>
      <c r="M204" s="149" t="str">
        <f>IF(Raw!K294=0,"",Raw!K294)</f>
        <v>C</v>
      </c>
      <c r="N204" s="149" t="str">
        <f>IF(Raw!L294=0,"",Raw!L294)</f>
        <v>C</v>
      </c>
      <c r="O204" s="149" t="str">
        <f>IF(Raw!M294=0,"",Raw!M294)</f>
        <v>C</v>
      </c>
      <c r="P204" s="149" t="str">
        <f>IF(Raw!N294=0,"",Raw!N294)</f>
        <v>C</v>
      </c>
      <c r="Q204" s="148">
        <f t="shared" si="10"/>
        <v>0</v>
      </c>
      <c r="R204" s="148">
        <f t="shared" si="9"/>
        <v>9</v>
      </c>
      <c r="S204" s="149">
        <f t="shared" si="11"/>
        <v>9</v>
      </c>
    </row>
    <row r="205" spans="1:19">
      <c r="A205" s="9" t="s">
        <v>647</v>
      </c>
      <c r="B205" s="9" t="s">
        <v>648</v>
      </c>
      <c r="C205" s="9" t="s">
        <v>1045</v>
      </c>
      <c r="D205" s="9" t="s">
        <v>1038</v>
      </c>
      <c r="E205" s="9">
        <v>27</v>
      </c>
      <c r="F205" s="148">
        <v>65</v>
      </c>
      <c r="G205" s="149" t="str">
        <f>IF(Raw!E318=0,"",Raw!E318)</f>
        <v/>
      </c>
      <c r="H205" s="149" t="str">
        <f>IF(Raw!F318=0,"",Raw!F318)</f>
        <v>C</v>
      </c>
      <c r="I205" s="149" t="str">
        <f>IF(Raw!G318=0,"",Raw!G318)</f>
        <v>C</v>
      </c>
      <c r="J205" s="149" t="str">
        <f>IF(Raw!H318=0,"",Raw!H318)</f>
        <v>C</v>
      </c>
      <c r="K205" s="149" t="str">
        <f>IF(Raw!I318=0,"",Raw!I318)</f>
        <v>C</v>
      </c>
      <c r="L205" s="149" t="str">
        <f>IF(Raw!J318=0,"",Raw!J318)</f>
        <v>C</v>
      </c>
      <c r="M205" s="149" t="str">
        <f>IF(Raw!K318=0,"",Raw!K318)</f>
        <v>C</v>
      </c>
      <c r="N205" s="149" t="str">
        <f>IF(Raw!L318=0,"",Raw!L318)</f>
        <v>C</v>
      </c>
      <c r="O205" s="149" t="str">
        <f>IF(Raw!M318=0,"",Raw!M318)</f>
        <v>C</v>
      </c>
      <c r="P205" s="149" t="str">
        <f>IF(Raw!N318=0,"",Raw!N318)</f>
        <v>C</v>
      </c>
      <c r="Q205" s="148">
        <f t="shared" si="10"/>
        <v>0</v>
      </c>
      <c r="R205" s="148">
        <f t="shared" si="9"/>
        <v>9</v>
      </c>
      <c r="S205" s="149">
        <f t="shared" si="11"/>
        <v>9</v>
      </c>
    </row>
    <row r="206" spans="1:19">
      <c r="A206" s="9" t="s">
        <v>68</v>
      </c>
      <c r="B206" s="9" t="s">
        <v>69</v>
      </c>
      <c r="C206" s="9" t="s">
        <v>1046</v>
      </c>
      <c r="D206" s="9" t="s">
        <v>1038</v>
      </c>
      <c r="E206" s="9">
        <v>28</v>
      </c>
      <c r="F206" s="148">
        <v>54</v>
      </c>
      <c r="G206" s="149" t="str">
        <f>IF(Raw!E28=0,"",Raw!E28)</f>
        <v>C</v>
      </c>
      <c r="H206" s="149" t="str">
        <f>IF(Raw!F28=0,"",Raw!F28)</f>
        <v>C</v>
      </c>
      <c r="I206" s="149" t="str">
        <f>IF(Raw!G28=0,"",Raw!G28)</f>
        <v>C</v>
      </c>
      <c r="J206" s="149" t="str">
        <f>IF(Raw!H28=0,"",Raw!H28)</f>
        <v>C</v>
      </c>
      <c r="K206" s="149" t="str">
        <f>IF(Raw!I28=0,"",Raw!I28)</f>
        <v>C</v>
      </c>
      <c r="L206" s="149" t="str">
        <f>IF(Raw!J28=0,"",Raw!J28)</f>
        <v>C</v>
      </c>
      <c r="M206" s="149" t="str">
        <f>IF(Raw!K28=0,"",Raw!K28)</f>
        <v>C</v>
      </c>
      <c r="N206" s="149" t="str">
        <f>IF(Raw!L28=0,"",Raw!L28)</f>
        <v>C</v>
      </c>
      <c r="O206" s="149" t="str">
        <f>IF(Raw!M28=0,"",Raw!M28)</f>
        <v>C</v>
      </c>
      <c r="P206" s="149" t="str">
        <f>IF(Raw!N28=0,"",Raw!N28)</f>
        <v>C</v>
      </c>
      <c r="Q206" s="148">
        <f t="shared" si="10"/>
        <v>0</v>
      </c>
      <c r="R206" s="148">
        <f t="shared" si="9"/>
        <v>10</v>
      </c>
      <c r="S206" s="149">
        <f t="shared" si="11"/>
        <v>10</v>
      </c>
    </row>
    <row r="207" spans="1:19">
      <c r="A207" s="9" t="s">
        <v>136</v>
      </c>
      <c r="B207" s="9" t="s">
        <v>137</v>
      </c>
      <c r="C207" s="9" t="s">
        <v>1047</v>
      </c>
      <c r="D207" s="9" t="s">
        <v>980</v>
      </c>
      <c r="E207" s="9">
        <v>28</v>
      </c>
      <c r="F207" s="148">
        <v>54</v>
      </c>
      <c r="G207" s="149" t="str">
        <f>IF(Raw!E62=0,"",Raw!E62)</f>
        <v/>
      </c>
      <c r="H207" s="149" t="str">
        <f>IF(Raw!F62=0,"",Raw!F62)</f>
        <v>C</v>
      </c>
      <c r="I207" s="149" t="str">
        <f>IF(Raw!G62=0,"",Raw!G62)</f>
        <v>C</v>
      </c>
      <c r="J207" s="149" t="str">
        <f>IF(Raw!H62=0,"",Raw!H62)</f>
        <v>G</v>
      </c>
      <c r="K207" s="149" t="str">
        <f>IF(Raw!I62=0,"",Raw!I62)</f>
        <v>C</v>
      </c>
      <c r="L207" s="149" t="str">
        <f>IF(Raw!J62=0,"",Raw!J62)</f>
        <v>C</v>
      </c>
      <c r="M207" s="149" t="str">
        <f>IF(Raw!K62=0,"",Raw!K62)</f>
        <v>C</v>
      </c>
      <c r="N207" s="149" t="str">
        <f>IF(Raw!L62=0,"",Raw!L62)</f>
        <v>C</v>
      </c>
      <c r="O207" s="149" t="str">
        <f>IF(Raw!M62=0,"",Raw!M62)</f>
        <v>C</v>
      </c>
      <c r="P207" s="149" t="str">
        <f>IF(Raw!N62=0,"",Raw!N62)</f>
        <v>C</v>
      </c>
      <c r="Q207" s="148">
        <f t="shared" si="10"/>
        <v>0</v>
      </c>
      <c r="R207" s="148">
        <f t="shared" si="9"/>
        <v>9</v>
      </c>
      <c r="S207" s="149">
        <f t="shared" si="11"/>
        <v>9</v>
      </c>
    </row>
    <row r="208" spans="1:19">
      <c r="A208" s="9" t="s">
        <v>138</v>
      </c>
      <c r="B208" s="9" t="s">
        <v>139</v>
      </c>
      <c r="C208" s="9" t="s">
        <v>1048</v>
      </c>
      <c r="D208" s="9" t="s">
        <v>1038</v>
      </c>
      <c r="E208" s="9">
        <v>28</v>
      </c>
      <c r="F208" s="148">
        <v>54</v>
      </c>
      <c r="G208" s="149" t="str">
        <f>IF(Raw!E63=0,"",Raw!E63)</f>
        <v>C</v>
      </c>
      <c r="H208" s="149" t="str">
        <f>IF(Raw!F63=0,"",Raw!F63)</f>
        <v>C</v>
      </c>
      <c r="I208" s="149" t="str">
        <f>IF(Raw!G63=0,"",Raw!G63)</f>
        <v>C</v>
      </c>
      <c r="J208" s="149" t="str">
        <f>IF(Raw!H63=0,"",Raw!H63)</f>
        <v>C</v>
      </c>
      <c r="K208" s="149" t="str">
        <f>IF(Raw!I63=0,"",Raw!I63)</f>
        <v>C</v>
      </c>
      <c r="L208" s="149" t="str">
        <f>IF(Raw!J63=0,"",Raw!J63)</f>
        <v>C</v>
      </c>
      <c r="M208" s="149" t="str">
        <f>IF(Raw!K63=0,"",Raw!K63)</f>
        <v>C</v>
      </c>
      <c r="N208" s="149" t="str">
        <f>IF(Raw!L63=0,"",Raw!L63)</f>
        <v>C</v>
      </c>
      <c r="O208" s="149" t="str">
        <f>IF(Raw!M63=0,"",Raw!M63)</f>
        <v>C</v>
      </c>
      <c r="P208" s="149" t="str">
        <f>IF(Raw!N63=0,"",Raw!N63)</f>
        <v>C</v>
      </c>
      <c r="Q208" s="148">
        <f t="shared" si="10"/>
        <v>0</v>
      </c>
      <c r="R208" s="148">
        <f t="shared" si="9"/>
        <v>10</v>
      </c>
      <c r="S208" s="149">
        <f t="shared" si="11"/>
        <v>10</v>
      </c>
    </row>
    <row r="209" spans="1:19">
      <c r="A209" s="9" t="s">
        <v>150</v>
      </c>
      <c r="B209" s="9" t="s">
        <v>151</v>
      </c>
      <c r="C209" s="9" t="s">
        <v>1049</v>
      </c>
      <c r="D209" s="9" t="s">
        <v>980</v>
      </c>
      <c r="E209" s="9">
        <v>28</v>
      </c>
      <c r="F209" s="148">
        <v>54</v>
      </c>
      <c r="G209" s="149" t="str">
        <f>IF(Raw!E69=0,"",Raw!E69)</f>
        <v/>
      </c>
      <c r="H209" s="149" t="str">
        <f>IF(Raw!F69=0,"",Raw!F69)</f>
        <v>G</v>
      </c>
      <c r="I209" s="149" t="str">
        <f>IF(Raw!G69=0,"",Raw!G69)</f>
        <v>C</v>
      </c>
      <c r="J209" s="149" t="str">
        <f>IF(Raw!H69=0,"",Raw!H69)</f>
        <v>C</v>
      </c>
      <c r="K209" s="149" t="str">
        <f>IF(Raw!I69=0,"",Raw!I69)</f>
        <v>C</v>
      </c>
      <c r="L209" s="149" t="str">
        <f>IF(Raw!J69=0,"",Raw!J69)</f>
        <v>C</v>
      </c>
      <c r="M209" s="149" t="str">
        <f>IF(Raw!K69=0,"",Raw!K69)</f>
        <v>C</v>
      </c>
      <c r="N209" s="149" t="str">
        <f>IF(Raw!L69=0,"",Raw!L69)</f>
        <v>C</v>
      </c>
      <c r="O209" s="149" t="str">
        <f>IF(Raw!M69=0,"",Raw!M69)</f>
        <v>C</v>
      </c>
      <c r="P209" s="149" t="str">
        <f>IF(Raw!N69=0,"",Raw!N69)</f>
        <v>C</v>
      </c>
      <c r="Q209" s="148">
        <f t="shared" si="10"/>
        <v>0</v>
      </c>
      <c r="R209" s="148">
        <f t="shared" si="9"/>
        <v>9</v>
      </c>
      <c r="S209" s="149">
        <f t="shared" si="11"/>
        <v>9</v>
      </c>
    </row>
    <row r="210" spans="1:19">
      <c r="A210" s="9" t="s">
        <v>353</v>
      </c>
      <c r="B210" s="9" t="s">
        <v>354</v>
      </c>
      <c r="C210" s="9" t="s">
        <v>1050</v>
      </c>
      <c r="D210" s="9" t="s">
        <v>1038</v>
      </c>
      <c r="E210" s="9">
        <v>28</v>
      </c>
      <c r="F210" s="148">
        <v>51</v>
      </c>
      <c r="G210" s="149" t="str">
        <f>IF(Raw!E171=0,"",Raw!E171)</f>
        <v/>
      </c>
      <c r="H210" s="149" t="str">
        <f>IF(Raw!F171=0,"",Raw!F171)</f>
        <v>C</v>
      </c>
      <c r="I210" s="149" t="str">
        <f>IF(Raw!G171=0,"",Raw!G171)</f>
        <v>C</v>
      </c>
      <c r="J210" s="149" t="str">
        <f>IF(Raw!H171=0,"",Raw!H171)</f>
        <v>C</v>
      </c>
      <c r="K210" s="149" t="str">
        <f>IF(Raw!I171=0,"",Raw!I171)</f>
        <v>C</v>
      </c>
      <c r="L210" s="149" t="str">
        <f>IF(Raw!J171=0,"",Raw!J171)</f>
        <v>C</v>
      </c>
      <c r="M210" s="149" t="str">
        <f>IF(Raw!K171=0,"",Raw!K171)</f>
        <v>C</v>
      </c>
      <c r="N210" s="149" t="str">
        <f>IF(Raw!L171=0,"",Raw!L171)</f>
        <v>C</v>
      </c>
      <c r="O210" s="149" t="str">
        <f>IF(Raw!M171=0,"",Raw!M171)</f>
        <v>C</v>
      </c>
      <c r="P210" s="149" t="str">
        <f>IF(Raw!N171=0,"",Raw!N171)</f>
        <v>C</v>
      </c>
      <c r="Q210" s="148">
        <f t="shared" si="10"/>
        <v>0</v>
      </c>
      <c r="R210" s="148">
        <f t="shared" si="9"/>
        <v>9</v>
      </c>
      <c r="S210" s="149">
        <f t="shared" si="11"/>
        <v>9</v>
      </c>
    </row>
    <row r="211" spans="1:19">
      <c r="A211" s="9" t="s">
        <v>511</v>
      </c>
      <c r="B211" s="9" t="s">
        <v>512</v>
      </c>
      <c r="C211" s="9" t="s">
        <v>1051</v>
      </c>
      <c r="D211" s="9" t="s">
        <v>1038</v>
      </c>
      <c r="E211" s="9">
        <v>28</v>
      </c>
      <c r="F211" s="148">
        <v>51</v>
      </c>
      <c r="G211" s="149" t="str">
        <f>IF(Raw!E250=0,"",Raw!E250)</f>
        <v/>
      </c>
      <c r="H211" s="149" t="str">
        <f>IF(Raw!F250=0,"",Raw!F250)</f>
        <v>C</v>
      </c>
      <c r="I211" s="149" t="str">
        <f>IF(Raw!G250=0,"",Raw!G250)</f>
        <v>C</v>
      </c>
      <c r="J211" s="149" t="str">
        <f>IF(Raw!H250=0,"",Raw!H250)</f>
        <v>C</v>
      </c>
      <c r="K211" s="149" t="str">
        <f>IF(Raw!I250=0,"",Raw!I250)</f>
        <v>C</v>
      </c>
      <c r="L211" s="149" t="str">
        <f>IF(Raw!J250=0,"",Raw!J250)</f>
        <v>C</v>
      </c>
      <c r="M211" s="149" t="str">
        <f>IF(Raw!K250=0,"",Raw!K250)</f>
        <v>C</v>
      </c>
      <c r="N211" s="149" t="str">
        <f>IF(Raw!L250=0,"",Raw!L250)</f>
        <v>C</v>
      </c>
      <c r="O211" s="149" t="str">
        <f>IF(Raw!M250=0,"",Raw!M250)</f>
        <v>C</v>
      </c>
      <c r="P211" s="149" t="str">
        <f>IF(Raw!N250=0,"",Raw!N250)</f>
        <v/>
      </c>
      <c r="Q211" s="148">
        <f t="shared" si="10"/>
        <v>0</v>
      </c>
      <c r="R211" s="148">
        <f t="shared" si="9"/>
        <v>8</v>
      </c>
      <c r="S211" s="149">
        <f t="shared" si="11"/>
        <v>8</v>
      </c>
    </row>
    <row r="212" spans="1:19">
      <c r="A212" s="9" t="s">
        <v>651</v>
      </c>
      <c r="B212" s="9" t="s">
        <v>652</v>
      </c>
      <c r="C212" s="9" t="s">
        <v>1052</v>
      </c>
      <c r="D212" s="9" t="s">
        <v>1038</v>
      </c>
      <c r="E212" s="9">
        <v>28</v>
      </c>
      <c r="F212" s="148">
        <v>54</v>
      </c>
      <c r="G212" s="149" t="str">
        <f>IF(Raw!E320=0,"",Raw!E320)</f>
        <v/>
      </c>
      <c r="H212" s="149" t="str">
        <f>IF(Raw!F320=0,"",Raw!F320)</f>
        <v>C</v>
      </c>
      <c r="I212" s="149" t="str">
        <f>IF(Raw!G320=0,"",Raw!G320)</f>
        <v>C</v>
      </c>
      <c r="J212" s="149" t="str">
        <f>IF(Raw!H320=0,"",Raw!H320)</f>
        <v>C</v>
      </c>
      <c r="K212" s="149" t="str">
        <f>IF(Raw!I320=0,"",Raw!I320)</f>
        <v>C</v>
      </c>
      <c r="L212" s="149" t="str">
        <f>IF(Raw!J320=0,"",Raw!J320)</f>
        <v>C</v>
      </c>
      <c r="M212" s="149" t="str">
        <f>IF(Raw!K320=0,"",Raw!K320)</f>
        <v>G</v>
      </c>
      <c r="N212" s="149" t="str">
        <f>IF(Raw!L320=0,"",Raw!L320)</f>
        <v>C</v>
      </c>
      <c r="O212" s="149" t="str">
        <f>IF(Raw!M320=0,"",Raw!M320)</f>
        <v>C</v>
      </c>
      <c r="P212" s="149" t="str">
        <f>IF(Raw!N320=0,"",Raw!N320)</f>
        <v>W</v>
      </c>
      <c r="Q212" s="148">
        <f t="shared" si="10"/>
        <v>1</v>
      </c>
      <c r="R212" s="148">
        <f t="shared" si="9"/>
        <v>8</v>
      </c>
      <c r="S212" s="149">
        <f t="shared" si="11"/>
        <v>9</v>
      </c>
    </row>
    <row r="213" spans="1:19">
      <c r="A213" s="9" t="s">
        <v>750</v>
      </c>
      <c r="B213" s="9" t="s">
        <v>751</v>
      </c>
      <c r="C213" s="9" t="s">
        <v>1053</v>
      </c>
      <c r="D213" s="9" t="s">
        <v>1038</v>
      </c>
      <c r="E213" s="9">
        <v>28</v>
      </c>
      <c r="F213" s="148">
        <v>54</v>
      </c>
      <c r="G213" s="149" t="str">
        <f>IF(Raw!E370=0,"",Raw!E370)</f>
        <v>C</v>
      </c>
      <c r="H213" s="149" t="str">
        <f>IF(Raw!F370=0,"",Raw!F370)</f>
        <v>C</v>
      </c>
      <c r="I213" s="149" t="str">
        <f>IF(Raw!G370=0,"",Raw!G370)</f>
        <v>C</v>
      </c>
      <c r="J213" s="149" t="str">
        <f>IF(Raw!H370=0,"",Raw!H370)</f>
        <v>C</v>
      </c>
      <c r="K213" s="149" t="str">
        <f>IF(Raw!I370=0,"",Raw!I370)</f>
        <v>C</v>
      </c>
      <c r="L213" s="149" t="str">
        <f>IF(Raw!J370=0,"",Raw!J370)</f>
        <v>C</v>
      </c>
      <c r="M213" s="149" t="str">
        <f>IF(Raw!K370=0,"",Raw!K370)</f>
        <v>G</v>
      </c>
      <c r="N213" s="149" t="str">
        <f>IF(Raw!L370=0,"",Raw!L370)</f>
        <v>C</v>
      </c>
      <c r="O213" s="149" t="str">
        <f>IF(Raw!M370=0,"",Raw!M370)</f>
        <v>C</v>
      </c>
      <c r="P213" s="149" t="str">
        <f>IF(Raw!N370=0,"",Raw!N370)</f>
        <v>C</v>
      </c>
      <c r="Q213" s="148">
        <f t="shared" si="10"/>
        <v>0</v>
      </c>
      <c r="R213" s="148">
        <f t="shared" si="9"/>
        <v>10</v>
      </c>
      <c r="S213" s="149">
        <f t="shared" si="11"/>
        <v>10</v>
      </c>
    </row>
    <row r="214" spans="1:19">
      <c r="A214" s="9" t="s">
        <v>661</v>
      </c>
      <c r="B214" s="9" t="s">
        <v>1054</v>
      </c>
      <c r="C214" s="9" t="s">
        <v>1055</v>
      </c>
      <c r="D214" s="9" t="s">
        <v>1038</v>
      </c>
      <c r="E214" s="9">
        <v>29</v>
      </c>
      <c r="F214" s="148">
        <v>54</v>
      </c>
      <c r="G214" s="149" t="str">
        <f>IF(Raw!E325=0,"",Raw!E325)</f>
        <v/>
      </c>
      <c r="H214" s="149" t="str">
        <f>IF(Raw!F325=0,"",Raw!F325)</f>
        <v>C</v>
      </c>
      <c r="I214" s="149" t="str">
        <f>IF(Raw!G325=0,"",Raw!G325)</f>
        <v>C</v>
      </c>
      <c r="J214" s="149" t="str">
        <f>IF(Raw!H325=0,"",Raw!H325)</f>
        <v>C</v>
      </c>
      <c r="K214" s="149" t="str">
        <f>IF(Raw!I325=0,"",Raw!I325)</f>
        <v>C</v>
      </c>
      <c r="L214" s="149" t="str">
        <f>IF(Raw!J325=0,"",Raw!J325)</f>
        <v>G</v>
      </c>
      <c r="M214" s="149" t="str">
        <f>IF(Raw!K325=0,"",Raw!K325)</f>
        <v>C</v>
      </c>
      <c r="N214" s="149" t="str">
        <f>IF(Raw!L325=0,"",Raw!L325)</f>
        <v>C</v>
      </c>
      <c r="O214" s="149" t="str">
        <f>IF(Raw!M325=0,"",Raw!M325)</f>
        <v>C</v>
      </c>
      <c r="P214" s="149" t="str">
        <f>IF(Raw!N325=0,"",Raw!N325)</f>
        <v>C</v>
      </c>
      <c r="Q214" s="148">
        <f t="shared" si="10"/>
        <v>0</v>
      </c>
      <c r="R214" s="148">
        <f t="shared" si="9"/>
        <v>9</v>
      </c>
      <c r="S214" s="149">
        <f t="shared" si="11"/>
        <v>9</v>
      </c>
    </row>
    <row r="215" spans="1:19">
      <c r="A215" s="9" t="s">
        <v>675</v>
      </c>
      <c r="B215" s="9" t="s">
        <v>676</v>
      </c>
      <c r="C215" s="9" t="s">
        <v>1056</v>
      </c>
      <c r="D215" s="9" t="s">
        <v>1038</v>
      </c>
      <c r="E215" s="9">
        <v>29</v>
      </c>
      <c r="F215" s="148">
        <v>54</v>
      </c>
      <c r="G215" s="149" t="str">
        <f>IF(Raw!E332=0,"",Raw!E332)</f>
        <v>W</v>
      </c>
      <c r="H215" s="149" t="str">
        <f>IF(Raw!F332=0,"",Raw!F332)</f>
        <v>C</v>
      </c>
      <c r="I215" s="149" t="str">
        <f>IF(Raw!G332=0,"",Raw!G332)</f>
        <v>C</v>
      </c>
      <c r="J215" s="149" t="str">
        <f>IF(Raw!H332=0,"",Raw!H332)</f>
        <v>C</v>
      </c>
      <c r="K215" s="149" t="str">
        <f>IF(Raw!I332=0,"",Raw!I332)</f>
        <v>C</v>
      </c>
      <c r="L215" s="149" t="str">
        <f>IF(Raw!J332=0,"",Raw!J332)</f>
        <v>C</v>
      </c>
      <c r="M215" s="149" t="str">
        <f>IF(Raw!K332=0,"",Raw!K332)</f>
        <v>C</v>
      </c>
      <c r="N215" s="149" t="str">
        <f>IF(Raw!L332=0,"",Raw!L332)</f>
        <v>C</v>
      </c>
      <c r="O215" s="149" t="str">
        <f>IF(Raw!M332=0,"",Raw!M332)</f>
        <v>C</v>
      </c>
      <c r="P215" s="149" t="str">
        <f>IF(Raw!N332=0,"",Raw!N332)</f>
        <v/>
      </c>
      <c r="Q215" s="148">
        <f t="shared" si="10"/>
        <v>1</v>
      </c>
      <c r="R215" s="148">
        <f t="shared" si="9"/>
        <v>8</v>
      </c>
      <c r="S215" s="149">
        <f t="shared" si="11"/>
        <v>9</v>
      </c>
    </row>
    <row r="216" spans="1:19">
      <c r="A216" s="9" t="s">
        <v>302</v>
      </c>
      <c r="B216" s="9" t="s">
        <v>303</v>
      </c>
      <c r="C216" s="9" t="s">
        <v>1057</v>
      </c>
      <c r="D216" s="9" t="s">
        <v>1038</v>
      </c>
      <c r="E216" s="9">
        <v>30</v>
      </c>
      <c r="F216" s="148">
        <v>56</v>
      </c>
      <c r="G216" s="149" t="str">
        <f>IF(Raw!E145=0,"",Raw!E145)</f>
        <v>C</v>
      </c>
      <c r="H216" s="149" t="str">
        <f>IF(Raw!F145=0,"",Raw!F145)</f>
        <v>C</v>
      </c>
      <c r="I216" s="149" t="str">
        <f>IF(Raw!G145=0,"",Raw!G145)</f>
        <v>C</v>
      </c>
      <c r="J216" s="149" t="str">
        <f>IF(Raw!H145=0,"",Raw!H145)</f>
        <v/>
      </c>
      <c r="K216" s="149" t="str">
        <f>IF(Raw!I145=0,"",Raw!I145)</f>
        <v>C</v>
      </c>
      <c r="L216" s="149" t="str">
        <f>IF(Raw!J145=0,"",Raw!J145)</f>
        <v>C</v>
      </c>
      <c r="M216" s="149" t="str">
        <f>IF(Raw!K145=0,"",Raw!K145)</f>
        <v>C</v>
      </c>
      <c r="N216" s="149" t="str">
        <f>IF(Raw!L145=0,"",Raw!L145)</f>
        <v>C</v>
      </c>
      <c r="O216" s="149" t="str">
        <f>IF(Raw!M145=0,"",Raw!M145)</f>
        <v>C</v>
      </c>
      <c r="P216" s="149" t="str">
        <f>IF(Raw!N145=0,"",Raw!N145)</f>
        <v/>
      </c>
      <c r="Q216" s="148">
        <f t="shared" si="10"/>
        <v>0</v>
      </c>
      <c r="R216" s="148">
        <f t="shared" si="9"/>
        <v>8</v>
      </c>
      <c r="S216" s="149">
        <f t="shared" si="11"/>
        <v>8</v>
      </c>
    </row>
    <row r="217" spans="1:19">
      <c r="A217" s="9" t="s">
        <v>655</v>
      </c>
      <c r="B217" s="9" t="s">
        <v>656</v>
      </c>
      <c r="C217" s="9" t="s">
        <v>1058</v>
      </c>
      <c r="D217" s="9" t="s">
        <v>1038</v>
      </c>
      <c r="E217" s="9">
        <v>30</v>
      </c>
      <c r="F217" s="148">
        <v>59</v>
      </c>
      <c r="G217" s="149" t="str">
        <f>IF(Raw!E322=0,"",Raw!E322)</f>
        <v>C</v>
      </c>
      <c r="H217" s="149" t="str">
        <f>IF(Raw!F322=0,"",Raw!F322)</f>
        <v>C</v>
      </c>
      <c r="I217" s="149" t="str">
        <f>IF(Raw!G322=0,"",Raw!G322)</f>
        <v>C</v>
      </c>
      <c r="J217" s="149" t="str">
        <f>IF(Raw!H322=0,"",Raw!H322)</f>
        <v>C</v>
      </c>
      <c r="K217" s="149" t="str">
        <f>IF(Raw!I322=0,"",Raw!I322)</f>
        <v>G</v>
      </c>
      <c r="L217" s="149" t="str">
        <f>IF(Raw!J322=0,"",Raw!J322)</f>
        <v>C</v>
      </c>
      <c r="M217" s="149" t="str">
        <f>IF(Raw!K322=0,"",Raw!K322)</f>
        <v>C</v>
      </c>
      <c r="N217" s="149" t="str">
        <f>IF(Raw!L322=0,"",Raw!L322)</f>
        <v>C</v>
      </c>
      <c r="O217" s="149" t="str">
        <f>IF(Raw!M322=0,"",Raw!M322)</f>
        <v>C</v>
      </c>
      <c r="P217" s="149" t="str">
        <f>IF(Raw!N322=0,"",Raw!N322)</f>
        <v>C</v>
      </c>
      <c r="Q217" s="148">
        <f t="shared" si="10"/>
        <v>0</v>
      </c>
      <c r="R217" s="148">
        <f t="shared" si="9"/>
        <v>10</v>
      </c>
      <c r="S217" s="149">
        <f t="shared" si="11"/>
        <v>10</v>
      </c>
    </row>
    <row r="218" spans="1:19">
      <c r="A218" s="9" t="s">
        <v>659</v>
      </c>
      <c r="B218" s="9" t="s">
        <v>660</v>
      </c>
      <c r="C218" s="9" t="s">
        <v>1059</v>
      </c>
      <c r="D218" s="9" t="s">
        <v>1038</v>
      </c>
      <c r="E218" s="9">
        <v>30</v>
      </c>
      <c r="F218" s="148">
        <v>60</v>
      </c>
      <c r="G218" s="149" t="str">
        <f>IF(Raw!E324=0,"",Raw!E324)</f>
        <v/>
      </c>
      <c r="H218" s="149" t="str">
        <f>IF(Raw!F324=0,"",Raw!F324)</f>
        <v/>
      </c>
      <c r="I218" s="149" t="str">
        <f>IF(Raw!G324=0,"",Raw!G324)</f>
        <v/>
      </c>
      <c r="J218" s="149" t="str">
        <f>IF(Raw!H324=0,"",Raw!H324)</f>
        <v/>
      </c>
      <c r="K218" s="149" t="str">
        <f>IF(Raw!I324=0,"",Raw!I324)</f>
        <v/>
      </c>
      <c r="L218" s="149" t="str">
        <f>IF(Raw!J324=0,"",Raw!J324)</f>
        <v/>
      </c>
      <c r="M218" s="149" t="str">
        <f>IF(Raw!K324=0,"",Raw!K324)</f>
        <v>C</v>
      </c>
      <c r="N218" s="149" t="str">
        <f>IF(Raw!L324=0,"",Raw!L324)</f>
        <v/>
      </c>
      <c r="O218" s="149" t="str">
        <f>IF(Raw!M324=0,"",Raw!M324)</f>
        <v>C</v>
      </c>
      <c r="P218" s="149" t="str">
        <f>IF(Raw!N324=0,"",Raw!N324)</f>
        <v/>
      </c>
      <c r="Q218" s="148">
        <f t="shared" si="10"/>
        <v>0</v>
      </c>
      <c r="R218" s="148">
        <f t="shared" si="9"/>
        <v>2</v>
      </c>
      <c r="S218" s="149">
        <f t="shared" si="11"/>
        <v>2</v>
      </c>
    </row>
    <row r="219" spans="1:19">
      <c r="A219" s="9" t="s">
        <v>665</v>
      </c>
      <c r="B219" s="9" t="s">
        <v>666</v>
      </c>
      <c r="C219" s="9" t="s">
        <v>1060</v>
      </c>
      <c r="D219" s="9" t="s">
        <v>1038</v>
      </c>
      <c r="E219" s="9">
        <v>30</v>
      </c>
      <c r="F219" s="148">
        <v>60</v>
      </c>
      <c r="G219" s="149" t="str">
        <f>IF(Raw!E327=0,"",Raw!E327)</f>
        <v/>
      </c>
      <c r="H219" s="149" t="str">
        <f>IF(Raw!F327=0,"",Raw!F327)</f>
        <v>C</v>
      </c>
      <c r="I219" s="149" t="str">
        <f>IF(Raw!G327=0,"",Raw!G327)</f>
        <v>C</v>
      </c>
      <c r="J219" s="149" t="str">
        <f>IF(Raw!H327=0,"",Raw!H327)</f>
        <v>C</v>
      </c>
      <c r="K219" s="149" t="str">
        <f>IF(Raw!I327=0,"",Raw!I327)</f>
        <v>C</v>
      </c>
      <c r="L219" s="149" t="str">
        <f>IF(Raw!J327=0,"",Raw!J327)</f>
        <v>C</v>
      </c>
      <c r="M219" s="149" t="str">
        <f>IF(Raw!K327=0,"",Raw!K327)</f>
        <v>C</v>
      </c>
      <c r="N219" s="149" t="str">
        <f>IF(Raw!L327=0,"",Raw!L327)</f>
        <v>C</v>
      </c>
      <c r="O219" s="149" t="str">
        <f>IF(Raw!M327=0,"",Raw!M327)</f>
        <v>W</v>
      </c>
      <c r="P219" s="149" t="str">
        <f>IF(Raw!N327=0,"",Raw!N327)</f>
        <v/>
      </c>
      <c r="Q219" s="148">
        <f t="shared" si="10"/>
        <v>1</v>
      </c>
      <c r="R219" s="148">
        <f t="shared" si="9"/>
        <v>7</v>
      </c>
      <c r="S219" s="149">
        <f t="shared" si="11"/>
        <v>8</v>
      </c>
    </row>
    <row r="220" spans="1:19">
      <c r="A220" s="9" t="s">
        <v>667</v>
      </c>
      <c r="B220" s="9" t="s">
        <v>668</v>
      </c>
      <c r="C220" s="9" t="s">
        <v>1061</v>
      </c>
      <c r="D220" s="9" t="s">
        <v>1038</v>
      </c>
      <c r="E220" s="9">
        <v>30</v>
      </c>
      <c r="F220" s="148">
        <v>56</v>
      </c>
      <c r="G220" s="149" t="str">
        <f>IF(Raw!E328=0,"",Raw!E328)</f>
        <v>C</v>
      </c>
      <c r="H220" s="149" t="str">
        <f>IF(Raw!F328=0,"",Raw!F328)</f>
        <v>C</v>
      </c>
      <c r="I220" s="149" t="str">
        <f>IF(Raw!G328=0,"",Raw!G328)</f>
        <v>C</v>
      </c>
      <c r="J220" s="149" t="str">
        <f>IF(Raw!H328=0,"",Raw!H328)</f>
        <v/>
      </c>
      <c r="K220" s="149" t="str">
        <f>IF(Raw!I328=0,"",Raw!I328)</f>
        <v>C</v>
      </c>
      <c r="L220" s="149" t="str">
        <f>IF(Raw!J328=0,"",Raw!J328)</f>
        <v>C</v>
      </c>
      <c r="M220" s="149" t="str">
        <f>IF(Raw!K328=0,"",Raw!K328)</f>
        <v>C</v>
      </c>
      <c r="N220" s="149" t="str">
        <f>IF(Raw!L328=0,"",Raw!L328)</f>
        <v/>
      </c>
      <c r="O220" s="149" t="str">
        <f>IF(Raw!M328=0,"",Raw!M328)</f>
        <v>C</v>
      </c>
      <c r="P220" s="149" t="str">
        <f>IF(Raw!N328=0,"",Raw!N328)</f>
        <v/>
      </c>
      <c r="Q220" s="148">
        <f t="shared" si="10"/>
        <v>0</v>
      </c>
      <c r="R220" s="148">
        <f t="shared" si="9"/>
        <v>7</v>
      </c>
      <c r="S220" s="149">
        <f t="shared" si="11"/>
        <v>7</v>
      </c>
    </row>
    <row r="221" spans="1:19">
      <c r="A221" s="9" t="s">
        <v>673</v>
      </c>
      <c r="B221" s="9" t="s">
        <v>674</v>
      </c>
      <c r="C221" s="9" t="s">
        <v>1062</v>
      </c>
      <c r="D221" s="9" t="s">
        <v>1038</v>
      </c>
      <c r="E221" s="9">
        <v>30</v>
      </c>
      <c r="F221" s="148">
        <v>55</v>
      </c>
      <c r="G221" s="149" t="str">
        <f>IF(Raw!E331=0,"",Raw!E331)</f>
        <v>C</v>
      </c>
      <c r="H221" s="149" t="str">
        <f>IF(Raw!F331=0,"",Raw!F331)</f>
        <v>C</v>
      </c>
      <c r="I221" s="149" t="str">
        <f>IF(Raw!G331=0,"",Raw!G331)</f>
        <v>C</v>
      </c>
      <c r="J221" s="149" t="str">
        <f>IF(Raw!H331=0,"",Raw!H331)</f>
        <v>C</v>
      </c>
      <c r="K221" s="149" t="str">
        <f>IF(Raw!I331=0,"",Raw!I331)</f>
        <v>C</v>
      </c>
      <c r="L221" s="149" t="str">
        <f>IF(Raw!J331=0,"",Raw!J331)</f>
        <v>C</v>
      </c>
      <c r="M221" s="149" t="str">
        <f>IF(Raw!K331=0,"",Raw!K331)</f>
        <v>C</v>
      </c>
      <c r="N221" s="149" t="str">
        <f>IF(Raw!L331=0,"",Raw!L331)</f>
        <v>C</v>
      </c>
      <c r="O221" s="149" t="str">
        <f>IF(Raw!M331=0,"",Raw!M331)</f>
        <v>C</v>
      </c>
      <c r="P221" s="149" t="str">
        <f>IF(Raw!N331=0,"",Raw!N331)</f>
        <v/>
      </c>
      <c r="Q221" s="148">
        <f t="shared" si="10"/>
        <v>0</v>
      </c>
      <c r="R221" s="148">
        <f t="shared" si="9"/>
        <v>9</v>
      </c>
      <c r="S221" s="149">
        <f t="shared" si="11"/>
        <v>9</v>
      </c>
    </row>
    <row r="222" spans="1:19">
      <c r="A222" s="9" t="s">
        <v>184</v>
      </c>
      <c r="B222" s="9" t="s">
        <v>185</v>
      </c>
      <c r="C222" s="9" t="s">
        <v>1063</v>
      </c>
      <c r="D222" s="9" t="s">
        <v>1038</v>
      </c>
      <c r="E222" s="9">
        <v>31</v>
      </c>
      <c r="F222" s="148">
        <v>65</v>
      </c>
      <c r="G222" s="149" t="str">
        <f>IF(Raw!E86=0,"",Raw!E86)</f>
        <v>W</v>
      </c>
      <c r="H222" s="149" t="str">
        <f>IF(Raw!F86=0,"",Raw!F86)</f>
        <v>C</v>
      </c>
      <c r="I222" s="149" t="str">
        <f>IF(Raw!G86=0,"",Raw!G86)</f>
        <v>C</v>
      </c>
      <c r="J222" s="149" t="str">
        <f>IF(Raw!H86=0,"",Raw!H86)</f>
        <v>C</v>
      </c>
      <c r="K222" s="149" t="str">
        <f>IF(Raw!I86=0,"",Raw!I86)</f>
        <v>G</v>
      </c>
      <c r="L222" s="149" t="str">
        <f>IF(Raw!J86=0,"",Raw!J86)</f>
        <v>C</v>
      </c>
      <c r="M222" s="149" t="str">
        <f>IF(Raw!K86=0,"",Raw!K86)</f>
        <v>C</v>
      </c>
      <c r="N222" s="149" t="str">
        <f>IF(Raw!L86=0,"",Raw!L86)</f>
        <v>C</v>
      </c>
      <c r="O222" s="149" t="str">
        <f>IF(Raw!M86=0,"",Raw!M86)</f>
        <v>C</v>
      </c>
      <c r="P222" s="149" t="str">
        <f>IF(Raw!N86=0,"",Raw!N86)</f>
        <v>C</v>
      </c>
      <c r="Q222" s="148">
        <f t="shared" si="10"/>
        <v>1</v>
      </c>
      <c r="R222" s="148">
        <f t="shared" si="9"/>
        <v>9</v>
      </c>
      <c r="S222" s="149">
        <f t="shared" si="11"/>
        <v>10</v>
      </c>
    </row>
    <row r="223" spans="1:19">
      <c r="A223" s="9" t="s">
        <v>312</v>
      </c>
      <c r="B223" s="9" t="s">
        <v>313</v>
      </c>
      <c r="C223" s="9" t="s">
        <v>1064</v>
      </c>
      <c r="D223" s="9" t="s">
        <v>1038</v>
      </c>
      <c r="E223" s="9">
        <v>31</v>
      </c>
      <c r="F223" s="148">
        <v>63</v>
      </c>
      <c r="G223" s="149" t="str">
        <f>IF(Raw!E150=0,"",Raw!E150)</f>
        <v/>
      </c>
      <c r="H223" s="149" t="str">
        <f>IF(Raw!F150=0,"",Raw!F150)</f>
        <v/>
      </c>
      <c r="I223" s="149" t="str">
        <f>IF(Raw!G150=0,"",Raw!G150)</f>
        <v>C</v>
      </c>
      <c r="J223" s="149" t="str">
        <f>IF(Raw!H150=0,"",Raw!H150)</f>
        <v>C</v>
      </c>
      <c r="K223" s="149" t="str">
        <f>IF(Raw!I150=0,"",Raw!I150)</f>
        <v>C</v>
      </c>
      <c r="L223" s="149" t="str">
        <f>IF(Raw!J150=0,"",Raw!J150)</f>
        <v>C</v>
      </c>
      <c r="M223" s="149" t="str">
        <f>IF(Raw!K150=0,"",Raw!K150)</f>
        <v>C</v>
      </c>
      <c r="N223" s="149" t="str">
        <f>IF(Raw!L150=0,"",Raw!L150)</f>
        <v>C</v>
      </c>
      <c r="O223" s="149" t="str">
        <f>IF(Raw!M150=0,"",Raw!M150)</f>
        <v>C</v>
      </c>
      <c r="P223" s="149" t="str">
        <f>IF(Raw!N150=0,"",Raw!N150)</f>
        <v/>
      </c>
      <c r="Q223" s="148">
        <f t="shared" si="10"/>
        <v>0</v>
      </c>
      <c r="R223" s="148">
        <f t="shared" si="9"/>
        <v>7</v>
      </c>
      <c r="S223" s="149">
        <f t="shared" si="11"/>
        <v>7</v>
      </c>
    </row>
    <row r="224" spans="1:19">
      <c r="A224" s="9" t="s">
        <v>437</v>
      </c>
      <c r="B224" s="9" t="s">
        <v>438</v>
      </c>
      <c r="C224" s="9" t="s">
        <v>1065</v>
      </c>
      <c r="D224" s="9" t="s">
        <v>1038</v>
      </c>
      <c r="E224" s="9">
        <v>31</v>
      </c>
      <c r="F224" s="148">
        <v>61</v>
      </c>
      <c r="G224" s="149" t="str">
        <f>IF(Raw!E213=0,"",Raw!E213)</f>
        <v/>
      </c>
      <c r="H224" s="149" t="str">
        <f>IF(Raw!F213=0,"",Raw!F213)</f>
        <v/>
      </c>
      <c r="I224" s="149" t="str">
        <f>IF(Raw!G213=0,"",Raw!G213)</f>
        <v/>
      </c>
      <c r="J224" s="149" t="str">
        <f>IF(Raw!H213=0,"",Raw!H213)</f>
        <v/>
      </c>
      <c r="K224" s="149" t="str">
        <f>IF(Raw!I213=0,"",Raw!I213)</f>
        <v/>
      </c>
      <c r="L224" s="149" t="str">
        <f>IF(Raw!J213=0,"",Raw!J213)</f>
        <v/>
      </c>
      <c r="M224" s="149" t="str">
        <f>IF(Raw!K213=0,"",Raw!K213)</f>
        <v/>
      </c>
      <c r="N224" s="149" t="str">
        <f>IF(Raw!L213=0,"",Raw!L213)</f>
        <v/>
      </c>
      <c r="O224" s="149" t="str">
        <f>IF(Raw!M213=0,"",Raw!M213)</f>
        <v/>
      </c>
      <c r="P224" s="149" t="str">
        <f>IF(Raw!N213=0,"",Raw!N213)</f>
        <v/>
      </c>
      <c r="Q224" s="148">
        <f t="shared" si="10"/>
        <v>0</v>
      </c>
      <c r="R224" s="148">
        <f t="shared" si="9"/>
        <v>0</v>
      </c>
      <c r="S224" s="149">
        <f t="shared" si="11"/>
        <v>0</v>
      </c>
    </row>
    <row r="225" spans="1:19">
      <c r="A225" s="9" t="s">
        <v>441</v>
      </c>
      <c r="B225" s="9" t="s">
        <v>442</v>
      </c>
      <c r="C225" s="9" t="s">
        <v>1066</v>
      </c>
      <c r="D225" s="9" t="s">
        <v>1038</v>
      </c>
      <c r="E225" s="9">
        <v>31</v>
      </c>
      <c r="F225" s="148">
        <v>61</v>
      </c>
      <c r="G225" s="149" t="str">
        <f>IF(Raw!E215=0,"",Raw!E215)</f>
        <v/>
      </c>
      <c r="H225" s="149" t="str">
        <f>IF(Raw!F215=0,"",Raw!F215)</f>
        <v/>
      </c>
      <c r="I225" s="149" t="str">
        <f>IF(Raw!G215=0,"",Raw!G215)</f>
        <v/>
      </c>
      <c r="J225" s="149" t="str">
        <f>IF(Raw!H215=0,"",Raw!H215)</f>
        <v/>
      </c>
      <c r="K225" s="149" t="str">
        <f>IF(Raw!I215=0,"",Raw!I215)</f>
        <v/>
      </c>
      <c r="L225" s="149" t="str">
        <f>IF(Raw!J215=0,"",Raw!J215)</f>
        <v/>
      </c>
      <c r="M225" s="149" t="str">
        <f>IF(Raw!K215=0,"",Raw!K215)</f>
        <v/>
      </c>
      <c r="N225" s="149" t="str">
        <f>IF(Raw!L215=0,"",Raw!L215)</f>
        <v/>
      </c>
      <c r="O225" s="149" t="str">
        <f>IF(Raw!M215=0,"",Raw!M215)</f>
        <v/>
      </c>
      <c r="P225" s="149" t="str">
        <f>IF(Raw!N215=0,"",Raw!N215)</f>
        <v/>
      </c>
      <c r="Q225" s="148">
        <f t="shared" si="10"/>
        <v>0</v>
      </c>
      <c r="R225" s="148">
        <f t="shared" si="9"/>
        <v>0</v>
      </c>
      <c r="S225" s="149">
        <f t="shared" si="11"/>
        <v>0</v>
      </c>
    </row>
    <row r="226" spans="1:19">
      <c r="A226" s="9" t="s">
        <v>443</v>
      </c>
      <c r="B226" s="9" t="s">
        <v>444</v>
      </c>
      <c r="C226" s="9" t="s">
        <v>1067</v>
      </c>
      <c r="D226" s="9" t="s">
        <v>1038</v>
      </c>
      <c r="E226" s="9">
        <v>31</v>
      </c>
      <c r="F226" s="148">
        <v>61</v>
      </c>
      <c r="G226" s="149" t="str">
        <f>IF(Raw!E216=0,"",Raw!E216)</f>
        <v/>
      </c>
      <c r="H226" s="149" t="str">
        <f>IF(Raw!F216=0,"",Raw!F216)</f>
        <v>C</v>
      </c>
      <c r="I226" s="149" t="str">
        <f>IF(Raw!G216=0,"",Raw!G216)</f>
        <v>C</v>
      </c>
      <c r="J226" s="149" t="str">
        <f>IF(Raw!H216=0,"",Raw!H216)</f>
        <v>C</v>
      </c>
      <c r="K226" s="149" t="str">
        <f>IF(Raw!I216=0,"",Raw!I216)</f>
        <v>C</v>
      </c>
      <c r="L226" s="149" t="str">
        <f>IF(Raw!J216=0,"",Raw!J216)</f>
        <v>C</v>
      </c>
      <c r="M226" s="149" t="str">
        <f>IF(Raw!K216=0,"",Raw!K216)</f>
        <v>C</v>
      </c>
      <c r="N226" s="149" t="str">
        <f>IF(Raw!L216=0,"",Raw!L216)</f>
        <v/>
      </c>
      <c r="O226" s="149" t="str">
        <f>IF(Raw!M216=0,"",Raw!M216)</f>
        <v/>
      </c>
      <c r="P226" s="149" t="str">
        <f>IF(Raw!N216=0,"",Raw!N216)</f>
        <v/>
      </c>
      <c r="Q226" s="148">
        <f t="shared" si="10"/>
        <v>0</v>
      </c>
      <c r="R226" s="148">
        <f t="shared" si="9"/>
        <v>6</v>
      </c>
      <c r="S226" s="149">
        <f t="shared" si="11"/>
        <v>6</v>
      </c>
    </row>
    <row r="227" spans="1:19">
      <c r="A227" s="9" t="s">
        <v>445</v>
      </c>
      <c r="B227" s="9" t="s">
        <v>446</v>
      </c>
      <c r="C227" s="9" t="s">
        <v>1068</v>
      </c>
      <c r="D227" s="9" t="s">
        <v>1038</v>
      </c>
      <c r="E227" s="9">
        <v>31</v>
      </c>
      <c r="F227" s="148">
        <v>61</v>
      </c>
      <c r="G227" s="149" t="str">
        <f>IF(Raw!E217=0,"",Raw!E217)</f>
        <v/>
      </c>
      <c r="H227" s="149" t="str">
        <f>IF(Raw!F217=0,"",Raw!F217)</f>
        <v>C</v>
      </c>
      <c r="I227" s="149" t="str">
        <f>IF(Raw!G217=0,"",Raw!G217)</f>
        <v>C</v>
      </c>
      <c r="J227" s="149" t="str">
        <f>IF(Raw!H217=0,"",Raw!H217)</f>
        <v>C</v>
      </c>
      <c r="K227" s="149" t="str">
        <f>IF(Raw!I217=0,"",Raw!I217)</f>
        <v>C</v>
      </c>
      <c r="L227" s="149" t="str">
        <f>IF(Raw!J217=0,"",Raw!J217)</f>
        <v>C</v>
      </c>
      <c r="M227" s="149" t="str">
        <f>IF(Raw!K217=0,"",Raw!K217)</f>
        <v>C</v>
      </c>
      <c r="N227" s="149" t="str">
        <f>IF(Raw!L217=0,"",Raw!L217)</f>
        <v>C</v>
      </c>
      <c r="O227" s="149" t="str">
        <f>IF(Raw!M217=0,"",Raw!M217)</f>
        <v>C</v>
      </c>
      <c r="P227" s="149" t="str">
        <f>IF(Raw!N217=0,"",Raw!N217)</f>
        <v/>
      </c>
      <c r="Q227" s="148">
        <f t="shared" si="10"/>
        <v>0</v>
      </c>
      <c r="R227" s="148">
        <f t="shared" si="9"/>
        <v>8</v>
      </c>
      <c r="S227" s="149">
        <f t="shared" si="11"/>
        <v>8</v>
      </c>
    </row>
    <row r="228" spans="1:19">
      <c r="A228" s="9" t="s">
        <v>449</v>
      </c>
      <c r="B228" s="9" t="s">
        <v>450</v>
      </c>
      <c r="C228" s="9" t="s">
        <v>1069</v>
      </c>
      <c r="D228" s="9" t="s">
        <v>1038</v>
      </c>
      <c r="E228" s="9">
        <v>31</v>
      </c>
      <c r="F228" s="148">
        <v>61</v>
      </c>
      <c r="G228" s="149" t="str">
        <f>IF(Raw!E219=0,"",Raw!E219)</f>
        <v>C</v>
      </c>
      <c r="H228" s="149" t="str">
        <f>IF(Raw!F219=0,"",Raw!F219)</f>
        <v>C</v>
      </c>
      <c r="I228" s="149" t="str">
        <f>IF(Raw!G219=0,"",Raw!G219)</f>
        <v>C</v>
      </c>
      <c r="J228" s="149" t="str">
        <f>IF(Raw!H219=0,"",Raw!H219)</f>
        <v>G</v>
      </c>
      <c r="K228" s="149" t="str">
        <f>IF(Raw!I219=0,"",Raw!I219)</f>
        <v>C</v>
      </c>
      <c r="L228" s="149" t="str">
        <f>IF(Raw!J219=0,"",Raw!J219)</f>
        <v>C</v>
      </c>
      <c r="M228" s="149" t="str">
        <f>IF(Raw!K219=0,"",Raw!K219)</f>
        <v>C</v>
      </c>
      <c r="N228" s="149" t="str">
        <f>IF(Raw!L219=0,"",Raw!L219)</f>
        <v>C</v>
      </c>
      <c r="O228" s="149" t="str">
        <f>IF(Raw!M219=0,"",Raw!M219)</f>
        <v>C</v>
      </c>
      <c r="P228" s="149" t="str">
        <f>IF(Raw!N219=0,"",Raw!N219)</f>
        <v>C</v>
      </c>
      <c r="Q228" s="148">
        <f t="shared" si="10"/>
        <v>0</v>
      </c>
      <c r="R228" s="148">
        <f t="shared" si="9"/>
        <v>10</v>
      </c>
      <c r="S228" s="149">
        <f t="shared" si="11"/>
        <v>10</v>
      </c>
    </row>
    <row r="229" spans="1:19">
      <c r="A229" s="9" t="s">
        <v>451</v>
      </c>
      <c r="B229" s="9" t="s">
        <v>452</v>
      </c>
      <c r="C229" s="9" t="s">
        <v>1070</v>
      </c>
      <c r="D229" s="9" t="s">
        <v>1038</v>
      </c>
      <c r="E229" s="9">
        <v>31</v>
      </c>
      <c r="F229" s="148">
        <v>61</v>
      </c>
      <c r="G229" s="149" t="str">
        <f>IF(Raw!E220=0,"",Raw!E220)</f>
        <v/>
      </c>
      <c r="H229" s="149" t="str">
        <f>IF(Raw!F220=0,"",Raw!F220)</f>
        <v>C</v>
      </c>
      <c r="I229" s="149" t="str">
        <f>IF(Raw!G220=0,"",Raw!G220)</f>
        <v>C</v>
      </c>
      <c r="J229" s="149" t="str">
        <f>IF(Raw!H220=0,"",Raw!H220)</f>
        <v>C</v>
      </c>
      <c r="K229" s="149" t="str">
        <f>IF(Raw!I220=0,"",Raw!I220)</f>
        <v>C</v>
      </c>
      <c r="L229" s="149" t="str">
        <f>IF(Raw!J220=0,"",Raw!J220)</f>
        <v>C</v>
      </c>
      <c r="M229" s="149" t="str">
        <f>IF(Raw!K220=0,"",Raw!K220)</f>
        <v>G</v>
      </c>
      <c r="N229" s="149" t="str">
        <f>IF(Raw!L220=0,"",Raw!L220)</f>
        <v>C</v>
      </c>
      <c r="O229" s="149" t="str">
        <f>IF(Raw!M220=0,"",Raw!M220)</f>
        <v/>
      </c>
      <c r="P229" s="149" t="str">
        <f>IF(Raw!N220=0,"",Raw!N220)</f>
        <v/>
      </c>
      <c r="Q229" s="148">
        <f t="shared" si="10"/>
        <v>0</v>
      </c>
      <c r="R229" s="148">
        <f t="shared" si="9"/>
        <v>7</v>
      </c>
      <c r="S229" s="149">
        <f t="shared" si="11"/>
        <v>7</v>
      </c>
    </row>
    <row r="230" spans="1:19">
      <c r="A230" s="9" t="s">
        <v>457</v>
      </c>
      <c r="B230" s="9" t="s">
        <v>458</v>
      </c>
      <c r="C230" s="9" t="s">
        <v>1071</v>
      </c>
      <c r="D230" s="9" t="s">
        <v>1038</v>
      </c>
      <c r="E230" s="9">
        <v>31</v>
      </c>
      <c r="F230" s="148">
        <v>65</v>
      </c>
      <c r="G230" s="149" t="str">
        <f>IF(Raw!E223=0,"",Raw!E223)</f>
        <v/>
      </c>
      <c r="H230" s="149" t="str">
        <f>IF(Raw!F223=0,"",Raw!F223)</f>
        <v>C</v>
      </c>
      <c r="I230" s="149" t="str">
        <f>IF(Raw!G223=0,"",Raw!G223)</f>
        <v>G</v>
      </c>
      <c r="J230" s="149" t="str">
        <f>IF(Raw!H223=0,"",Raw!H223)</f>
        <v>C</v>
      </c>
      <c r="K230" s="149" t="str">
        <f>IF(Raw!I223=0,"",Raw!I223)</f>
        <v>C</v>
      </c>
      <c r="L230" s="149" t="str">
        <f>IF(Raw!J223=0,"",Raw!J223)</f>
        <v>C</v>
      </c>
      <c r="M230" s="149" t="str">
        <f>IF(Raw!K223=0,"",Raw!K223)</f>
        <v>C</v>
      </c>
      <c r="N230" s="149" t="str">
        <f>IF(Raw!L223=0,"",Raw!L223)</f>
        <v>C</v>
      </c>
      <c r="O230" s="149" t="str">
        <f>IF(Raw!M223=0,"",Raw!M223)</f>
        <v>C</v>
      </c>
      <c r="P230" s="149" t="str">
        <f>IF(Raw!N223=0,"",Raw!N223)</f>
        <v/>
      </c>
      <c r="Q230" s="148">
        <f t="shared" si="10"/>
        <v>0</v>
      </c>
      <c r="R230" s="148">
        <f t="shared" si="9"/>
        <v>8</v>
      </c>
      <c r="S230" s="149">
        <f t="shared" si="11"/>
        <v>8</v>
      </c>
    </row>
    <row r="231" spans="1:19">
      <c r="A231" s="9" t="s">
        <v>585</v>
      </c>
      <c r="B231" s="9" t="s">
        <v>586</v>
      </c>
      <c r="C231" s="9" t="s">
        <v>1072</v>
      </c>
      <c r="D231" s="9" t="s">
        <v>1038</v>
      </c>
      <c r="E231" s="9">
        <v>31</v>
      </c>
      <c r="F231" s="148">
        <v>65</v>
      </c>
      <c r="G231" s="149" t="str">
        <f>IF(Raw!E287=0,"",Raw!E287)</f>
        <v/>
      </c>
      <c r="H231" s="149" t="str">
        <f>IF(Raw!F287=0,"",Raw!F287)</f>
        <v>C</v>
      </c>
      <c r="I231" s="149" t="str">
        <f>IF(Raw!G287=0,"",Raw!G287)</f>
        <v>C</v>
      </c>
      <c r="J231" s="149" t="str">
        <f>IF(Raw!H287=0,"",Raw!H287)</f>
        <v>C</v>
      </c>
      <c r="K231" s="149" t="str">
        <f>IF(Raw!I287=0,"",Raw!I287)</f>
        <v>C</v>
      </c>
      <c r="L231" s="149" t="str">
        <f>IF(Raw!J287=0,"",Raw!J287)</f>
        <v>C</v>
      </c>
      <c r="M231" s="149" t="str">
        <f>IF(Raw!K287=0,"",Raw!K287)</f>
        <v>C</v>
      </c>
      <c r="N231" s="149" t="str">
        <f>IF(Raw!L287=0,"",Raw!L287)</f>
        <v>C</v>
      </c>
      <c r="O231" s="149" t="str">
        <f>IF(Raw!M287=0,"",Raw!M287)</f>
        <v>C</v>
      </c>
      <c r="P231" s="149" t="str">
        <f>IF(Raw!N287=0,"",Raw!N287)</f>
        <v/>
      </c>
      <c r="Q231" s="148">
        <f t="shared" si="10"/>
        <v>0</v>
      </c>
      <c r="R231" s="148">
        <f t="shared" si="9"/>
        <v>8</v>
      </c>
      <c r="S231" s="149">
        <f t="shared" si="11"/>
        <v>8</v>
      </c>
    </row>
    <row r="232" spans="1:19">
      <c r="A232" s="9" t="s">
        <v>587</v>
      </c>
      <c r="B232" s="9" t="s">
        <v>588</v>
      </c>
      <c r="C232" s="9" t="s">
        <v>1073</v>
      </c>
      <c r="D232" s="9" t="s">
        <v>1038</v>
      </c>
      <c r="E232" s="9">
        <v>31</v>
      </c>
      <c r="F232" s="148">
        <v>65</v>
      </c>
      <c r="G232" s="149" t="str">
        <f>IF(Raw!E288=0,"",Raw!E288)</f>
        <v/>
      </c>
      <c r="H232" s="149" t="str">
        <f>IF(Raw!F288=0,"",Raw!F288)</f>
        <v/>
      </c>
      <c r="I232" s="149" t="str">
        <f>IF(Raw!G288=0,"",Raw!G288)</f>
        <v>C</v>
      </c>
      <c r="J232" s="149" t="str">
        <f>IF(Raw!H288=0,"",Raw!H288)</f>
        <v>C</v>
      </c>
      <c r="K232" s="149" t="str">
        <f>IF(Raw!I288=0,"",Raw!I288)</f>
        <v>C</v>
      </c>
      <c r="L232" s="149" t="str">
        <f>IF(Raw!J288=0,"",Raw!J288)</f>
        <v>C</v>
      </c>
      <c r="M232" s="149" t="str">
        <f>IF(Raw!K288=0,"",Raw!K288)</f>
        <v>C</v>
      </c>
      <c r="N232" s="149" t="str">
        <f>IF(Raw!L288=0,"",Raw!L288)</f>
        <v>C</v>
      </c>
      <c r="O232" s="149" t="str">
        <f>IF(Raw!M288=0,"",Raw!M288)</f>
        <v>C</v>
      </c>
      <c r="P232" s="149" t="str">
        <f>IF(Raw!N288=0,"",Raw!N288)</f>
        <v/>
      </c>
      <c r="Q232" s="148">
        <f t="shared" si="10"/>
        <v>0</v>
      </c>
      <c r="R232" s="148">
        <f t="shared" si="9"/>
        <v>7</v>
      </c>
      <c r="S232" s="149">
        <f t="shared" si="11"/>
        <v>7</v>
      </c>
    </row>
    <row r="233" spans="1:19">
      <c r="A233" s="9" t="s">
        <v>589</v>
      </c>
      <c r="B233" s="9" t="s">
        <v>590</v>
      </c>
      <c r="C233" s="9" t="s">
        <v>1074</v>
      </c>
      <c r="D233" s="9" t="s">
        <v>1038</v>
      </c>
      <c r="E233" s="9">
        <v>31</v>
      </c>
      <c r="F233" s="148">
        <v>62</v>
      </c>
      <c r="G233" s="149" t="str">
        <f>IF(Raw!E289=0,"",Raw!E289)</f>
        <v/>
      </c>
      <c r="H233" s="149" t="str">
        <f>IF(Raw!F289=0,"",Raw!F289)</f>
        <v>W</v>
      </c>
      <c r="I233" s="149" t="str">
        <f>IF(Raw!G289=0,"",Raw!G289)</f>
        <v>W</v>
      </c>
      <c r="J233" s="149" t="str">
        <f>IF(Raw!H289=0,"",Raw!H289)</f>
        <v>W</v>
      </c>
      <c r="K233" s="149" t="str">
        <f>IF(Raw!I289=0,"",Raw!I289)</f>
        <v>W</v>
      </c>
      <c r="L233" s="149" t="str">
        <f>IF(Raw!J289=0,"",Raw!J289)</f>
        <v>W</v>
      </c>
      <c r="M233" s="149" t="str">
        <f>IF(Raw!K289=0,"",Raw!K289)</f>
        <v>W</v>
      </c>
      <c r="N233" s="149" t="str">
        <f>IF(Raw!L289=0,"",Raw!L289)</f>
        <v>W</v>
      </c>
      <c r="O233" s="149" t="str">
        <f>IF(Raw!M289=0,"",Raw!M289)</f>
        <v>W</v>
      </c>
      <c r="P233" s="149" t="str">
        <f>IF(Raw!N289=0,"",Raw!N289)</f>
        <v/>
      </c>
      <c r="Q233" s="148">
        <f t="shared" si="10"/>
        <v>8</v>
      </c>
      <c r="R233" s="148">
        <f t="shared" si="9"/>
        <v>0</v>
      </c>
      <c r="S233" s="149">
        <f t="shared" si="11"/>
        <v>8</v>
      </c>
    </row>
    <row r="234" spans="1:19">
      <c r="A234" s="9" t="s">
        <v>591</v>
      </c>
      <c r="B234" s="9" t="s">
        <v>592</v>
      </c>
      <c r="C234" s="9" t="s">
        <v>1075</v>
      </c>
      <c r="D234" s="9" t="s">
        <v>1038</v>
      </c>
      <c r="E234" s="9">
        <v>31</v>
      </c>
      <c r="F234" s="148">
        <v>61</v>
      </c>
      <c r="G234" s="149" t="str">
        <f>IF(Raw!E290=0,"",Raw!E290)</f>
        <v/>
      </c>
      <c r="H234" s="149" t="str">
        <f>IF(Raw!F290=0,"",Raw!F290)</f>
        <v>C</v>
      </c>
      <c r="I234" s="149" t="str">
        <f>IF(Raw!G290=0,"",Raw!G290)</f>
        <v>C</v>
      </c>
      <c r="J234" s="149" t="str">
        <f>IF(Raw!H290=0,"",Raw!H290)</f>
        <v>G</v>
      </c>
      <c r="K234" s="149" t="str">
        <f>IF(Raw!I290=0,"",Raw!I290)</f>
        <v>C</v>
      </c>
      <c r="L234" s="149" t="str">
        <f>IF(Raw!J290=0,"",Raw!J290)</f>
        <v>C</v>
      </c>
      <c r="M234" s="149" t="str">
        <f>IF(Raw!K290=0,"",Raw!K290)</f>
        <v>C</v>
      </c>
      <c r="N234" s="149" t="str">
        <f>IF(Raw!L290=0,"",Raw!L290)</f>
        <v>C</v>
      </c>
      <c r="O234" s="149" t="str">
        <f>IF(Raw!M290=0,"",Raw!M290)</f>
        <v>C</v>
      </c>
      <c r="P234" s="149" t="str">
        <f>IF(Raw!N290=0,"",Raw!N290)</f>
        <v/>
      </c>
      <c r="Q234" s="148">
        <f t="shared" si="10"/>
        <v>0</v>
      </c>
      <c r="R234" s="148">
        <f t="shared" si="9"/>
        <v>8</v>
      </c>
      <c r="S234" s="149">
        <f t="shared" si="11"/>
        <v>8</v>
      </c>
    </row>
    <row r="235" spans="1:19">
      <c r="A235" s="9" t="s">
        <v>593</v>
      </c>
      <c r="B235" s="9" t="s">
        <v>594</v>
      </c>
      <c r="C235" s="9" t="s">
        <v>1076</v>
      </c>
      <c r="D235" s="9" t="s">
        <v>1038</v>
      </c>
      <c r="E235" s="9">
        <v>31</v>
      </c>
      <c r="F235" s="148">
        <v>65</v>
      </c>
      <c r="G235" s="149" t="str">
        <f>IF(Raw!E291=0,"",Raw!E291)</f>
        <v/>
      </c>
      <c r="H235" s="149" t="str">
        <f>IF(Raw!F291=0,"",Raw!F291)</f>
        <v/>
      </c>
      <c r="I235" s="149" t="str">
        <f>IF(Raw!G291=0,"",Raw!G291)</f>
        <v>C</v>
      </c>
      <c r="J235" s="149" t="str">
        <f>IF(Raw!H291=0,"",Raw!H291)</f>
        <v>C</v>
      </c>
      <c r="K235" s="149" t="str">
        <f>IF(Raw!I291=0,"",Raw!I291)</f>
        <v>C</v>
      </c>
      <c r="L235" s="149" t="str">
        <f>IF(Raw!J291=0,"",Raw!J291)</f>
        <v>C</v>
      </c>
      <c r="M235" s="149" t="str">
        <f>IF(Raw!K291=0,"",Raw!K291)</f>
        <v>C</v>
      </c>
      <c r="N235" s="149" t="str">
        <f>IF(Raw!L291=0,"",Raw!L291)</f>
        <v>C</v>
      </c>
      <c r="O235" s="149" t="str">
        <f>IF(Raw!M291=0,"",Raw!M291)</f>
        <v>C</v>
      </c>
      <c r="P235" s="149" t="str">
        <f>IF(Raw!N291=0,"",Raw!N291)</f>
        <v/>
      </c>
      <c r="Q235" s="148">
        <f t="shared" si="10"/>
        <v>0</v>
      </c>
      <c r="R235" s="148">
        <f t="shared" si="9"/>
        <v>7</v>
      </c>
      <c r="S235" s="149">
        <f t="shared" si="11"/>
        <v>7</v>
      </c>
    </row>
    <row r="236" spans="1:19">
      <c r="A236" s="9" t="s">
        <v>649</v>
      </c>
      <c r="B236" s="9" t="s">
        <v>650</v>
      </c>
      <c r="C236" s="9" t="s">
        <v>1077</v>
      </c>
      <c r="D236" s="9" t="s">
        <v>1038</v>
      </c>
      <c r="E236" s="9">
        <v>31</v>
      </c>
      <c r="F236" s="148">
        <v>65</v>
      </c>
      <c r="G236" s="149" t="str">
        <f>IF(Raw!E319=0,"",Raw!E319)</f>
        <v/>
      </c>
      <c r="H236" s="149" t="str">
        <f>IF(Raw!F319=0,"",Raw!F319)</f>
        <v>C</v>
      </c>
      <c r="I236" s="149" t="str">
        <f>IF(Raw!G319=0,"",Raw!G319)</f>
        <v>C</v>
      </c>
      <c r="J236" s="149" t="str">
        <f>IF(Raw!H319=0,"",Raw!H319)</f>
        <v>C</v>
      </c>
      <c r="K236" s="149" t="str">
        <f>IF(Raw!I319=0,"",Raw!I319)</f>
        <v>G</v>
      </c>
      <c r="L236" s="149" t="str">
        <f>IF(Raw!J319=0,"",Raw!J319)</f>
        <v>C</v>
      </c>
      <c r="M236" s="149" t="str">
        <f>IF(Raw!K319=0,"",Raw!K319)</f>
        <v>C</v>
      </c>
      <c r="N236" s="149" t="str">
        <f>IF(Raw!L319=0,"",Raw!L319)</f>
        <v>C</v>
      </c>
      <c r="O236" s="149" t="str">
        <f>IF(Raw!M319=0,"",Raw!M319)</f>
        <v>C</v>
      </c>
      <c r="P236" s="149" t="str">
        <f>IF(Raw!N319=0,"",Raw!N319)</f>
        <v/>
      </c>
      <c r="Q236" s="148">
        <f t="shared" si="10"/>
        <v>0</v>
      </c>
      <c r="R236" s="148">
        <f t="shared" si="9"/>
        <v>8</v>
      </c>
      <c r="S236" s="149">
        <f t="shared" si="11"/>
        <v>8</v>
      </c>
    </row>
    <row r="237" spans="1:19">
      <c r="A237" s="9" t="s">
        <v>800</v>
      </c>
      <c r="B237" s="9" t="s">
        <v>801</v>
      </c>
      <c r="C237" s="9" t="s">
        <v>1078</v>
      </c>
      <c r="D237" s="9" t="s">
        <v>1038</v>
      </c>
      <c r="E237" s="9">
        <v>31</v>
      </c>
      <c r="F237" s="148">
        <v>62</v>
      </c>
      <c r="G237" s="149" t="str">
        <f>IF(Raw!E395=0,"",Raw!E395)</f>
        <v/>
      </c>
      <c r="H237" s="149" t="str">
        <f>IF(Raw!F395=0,"",Raw!F395)</f>
        <v>W</v>
      </c>
      <c r="I237" s="149" t="str">
        <f>IF(Raw!G395=0,"",Raw!G395)</f>
        <v>W</v>
      </c>
      <c r="J237" s="149" t="str">
        <f>IF(Raw!H395=0,"",Raw!H395)</f>
        <v>C</v>
      </c>
      <c r="K237" s="149" t="str">
        <f>IF(Raw!I395=0,"",Raw!I395)</f>
        <v>C</v>
      </c>
      <c r="L237" s="149" t="str">
        <f>IF(Raw!J395=0,"",Raw!J395)</f>
        <v>W</v>
      </c>
      <c r="M237" s="149" t="str">
        <f>IF(Raw!K395=0,"",Raw!K395)</f>
        <v>W</v>
      </c>
      <c r="N237" s="149" t="str">
        <f>IF(Raw!L395=0,"",Raw!L395)</f>
        <v/>
      </c>
      <c r="O237" s="149" t="str">
        <f>IF(Raw!M395=0,"",Raw!M395)</f>
        <v>C</v>
      </c>
      <c r="P237" s="149" t="str">
        <f>IF(Raw!N395=0,"",Raw!N395)</f>
        <v/>
      </c>
      <c r="Q237" s="148">
        <f t="shared" si="10"/>
        <v>4</v>
      </c>
      <c r="R237" s="148">
        <f t="shared" si="9"/>
        <v>3</v>
      </c>
      <c r="S237" s="149">
        <f t="shared" si="11"/>
        <v>7</v>
      </c>
    </row>
    <row r="238" spans="1:19">
      <c r="A238" s="9" t="s">
        <v>36</v>
      </c>
      <c r="B238" s="9" t="s">
        <v>37</v>
      </c>
      <c r="C238" s="9" t="s">
        <v>1079</v>
      </c>
      <c r="D238" s="9" t="s">
        <v>1038</v>
      </c>
      <c r="E238" s="9">
        <v>32</v>
      </c>
      <c r="F238" s="148">
        <v>56</v>
      </c>
      <c r="G238" s="149" t="str">
        <f>IF(Raw!E13=0,"",Raw!E13)</f>
        <v/>
      </c>
      <c r="H238" s="149" t="str">
        <f>IF(Raw!F13=0,"",Raw!F13)</f>
        <v>C</v>
      </c>
      <c r="I238" s="149" t="str">
        <f>IF(Raw!G13=0,"",Raw!G13)</f>
        <v>C</v>
      </c>
      <c r="J238" s="149" t="str">
        <f>IF(Raw!H13=0,"",Raw!H13)</f>
        <v>C</v>
      </c>
      <c r="K238" s="149" t="str">
        <f>IF(Raw!I13=0,"",Raw!I13)</f>
        <v>C</v>
      </c>
      <c r="L238" s="149" t="str">
        <f>IF(Raw!J13=0,"",Raw!J13)</f>
        <v>C</v>
      </c>
      <c r="M238" s="149" t="str">
        <f>IF(Raw!K13=0,"",Raw!K13)</f>
        <v>C</v>
      </c>
      <c r="N238" s="149" t="str">
        <f>IF(Raw!L13=0,"",Raw!L13)</f>
        <v>C</v>
      </c>
      <c r="O238" s="149" t="str">
        <f>IF(Raw!M13=0,"",Raw!M13)</f>
        <v>C</v>
      </c>
      <c r="P238" s="149" t="str">
        <f>IF(Raw!N13=0,"",Raw!N13)</f>
        <v>C</v>
      </c>
      <c r="Q238" s="148">
        <f t="shared" si="10"/>
        <v>0</v>
      </c>
      <c r="R238" s="148">
        <f t="shared" si="9"/>
        <v>9</v>
      </c>
      <c r="S238" s="149">
        <f t="shared" si="11"/>
        <v>9</v>
      </c>
    </row>
    <row r="239" spans="1:19">
      <c r="A239" s="9" t="s">
        <v>38</v>
      </c>
      <c r="B239" s="9" t="s">
        <v>39</v>
      </c>
      <c r="C239" s="9" t="s">
        <v>1080</v>
      </c>
      <c r="D239" s="9" t="s">
        <v>1038</v>
      </c>
      <c r="E239" s="9">
        <v>32</v>
      </c>
      <c r="F239" s="148">
        <v>56</v>
      </c>
      <c r="G239" s="149" t="str">
        <f>IF(Raw!E14=0,"",Raw!E14)</f>
        <v/>
      </c>
      <c r="H239" s="149" t="str">
        <f>IF(Raw!F14=0,"",Raw!F14)</f>
        <v/>
      </c>
      <c r="I239" s="149" t="str">
        <f>IF(Raw!G14=0,"",Raw!G14)</f>
        <v>C</v>
      </c>
      <c r="J239" s="149" t="str">
        <f>IF(Raw!H14=0,"",Raw!H14)</f>
        <v>C</v>
      </c>
      <c r="K239" s="149" t="str">
        <f>IF(Raw!I14=0,"",Raw!I14)</f>
        <v>C</v>
      </c>
      <c r="L239" s="149" t="str">
        <f>IF(Raw!J14=0,"",Raw!J14)</f>
        <v>C</v>
      </c>
      <c r="M239" s="149" t="str">
        <f>IF(Raw!K14=0,"",Raw!K14)</f>
        <v>C</v>
      </c>
      <c r="N239" s="149" t="str">
        <f>IF(Raw!L14=0,"",Raw!L14)</f>
        <v>C</v>
      </c>
      <c r="O239" s="149" t="str">
        <f>IF(Raw!M14=0,"",Raw!M14)</f>
        <v>C</v>
      </c>
      <c r="P239" s="149" t="str">
        <f>IF(Raw!N14=0,"",Raw!N14)</f>
        <v/>
      </c>
      <c r="Q239" s="148">
        <f t="shared" si="10"/>
        <v>0</v>
      </c>
      <c r="R239" s="148">
        <f t="shared" si="9"/>
        <v>7</v>
      </c>
      <c r="S239" s="149">
        <f t="shared" si="11"/>
        <v>7</v>
      </c>
    </row>
    <row r="240" spans="1:19">
      <c r="A240" s="9" t="s">
        <v>40</v>
      </c>
      <c r="B240" s="9" t="s">
        <v>41</v>
      </c>
      <c r="C240" s="9" t="s">
        <v>1081</v>
      </c>
      <c r="D240" s="9" t="s">
        <v>1038</v>
      </c>
      <c r="E240" s="9">
        <v>32</v>
      </c>
      <c r="F240" s="148">
        <v>56</v>
      </c>
      <c r="G240" s="149" t="str">
        <f>IF(Raw!E15=0,"",Raw!E15)</f>
        <v/>
      </c>
      <c r="H240" s="149" t="str">
        <f>IF(Raw!F15=0,"",Raw!F15)</f>
        <v>C</v>
      </c>
      <c r="I240" s="149" t="str">
        <f>IF(Raw!G15=0,"",Raw!G15)</f>
        <v>C</v>
      </c>
      <c r="J240" s="149" t="str">
        <f>IF(Raw!H15=0,"",Raw!H15)</f>
        <v>C</v>
      </c>
      <c r="K240" s="149" t="str">
        <f>IF(Raw!I15=0,"",Raw!I15)</f>
        <v>C</v>
      </c>
      <c r="L240" s="149" t="str">
        <f>IF(Raw!J15=0,"",Raw!J15)</f>
        <v>C</v>
      </c>
      <c r="M240" s="149" t="str">
        <f>IF(Raw!K15=0,"",Raw!K15)</f>
        <v>C</v>
      </c>
      <c r="N240" s="149" t="str">
        <f>IF(Raw!L15=0,"",Raw!L15)</f>
        <v>C</v>
      </c>
      <c r="O240" s="149" t="str">
        <f>IF(Raw!M15=0,"",Raw!M15)</f>
        <v>C</v>
      </c>
      <c r="P240" s="149" t="str">
        <f>IF(Raw!N15=0,"",Raw!N15)</f>
        <v>W</v>
      </c>
      <c r="Q240" s="148">
        <f t="shared" si="10"/>
        <v>1</v>
      </c>
      <c r="R240" s="148">
        <f t="shared" si="9"/>
        <v>8</v>
      </c>
      <c r="S240" s="149">
        <f t="shared" si="11"/>
        <v>9</v>
      </c>
    </row>
    <row r="241" spans="1:19">
      <c r="A241" s="9" t="s">
        <v>92</v>
      </c>
      <c r="B241" s="9" t="s">
        <v>93</v>
      </c>
      <c r="C241" s="9" t="s">
        <v>1082</v>
      </c>
      <c r="D241" s="9" t="s">
        <v>1038</v>
      </c>
      <c r="E241" s="9">
        <v>32</v>
      </c>
      <c r="F241" s="148">
        <v>62</v>
      </c>
      <c r="G241" s="149" t="str">
        <f>IF(Raw!E40=0,"",Raw!E40)</f>
        <v/>
      </c>
      <c r="H241" s="149" t="str">
        <f>IF(Raw!F40=0,"",Raw!F40)</f>
        <v>C</v>
      </c>
      <c r="I241" s="149" t="str">
        <f>IF(Raw!G40=0,"",Raw!G40)</f>
        <v>C</v>
      </c>
      <c r="J241" s="149" t="str">
        <f>IF(Raw!H40=0,"",Raw!H40)</f>
        <v>C</v>
      </c>
      <c r="K241" s="149" t="str">
        <f>IF(Raw!I40=0,"",Raw!I40)</f>
        <v>G</v>
      </c>
      <c r="L241" s="149" t="str">
        <f>IF(Raw!J40=0,"",Raw!J40)</f>
        <v>C</v>
      </c>
      <c r="M241" s="149" t="str">
        <f>IF(Raw!K40=0,"",Raw!K40)</f>
        <v>C</v>
      </c>
      <c r="N241" s="149" t="str">
        <f>IF(Raw!L40=0,"",Raw!L40)</f>
        <v>C</v>
      </c>
      <c r="O241" s="149" t="str">
        <f>IF(Raw!M40=0,"",Raw!M40)</f>
        <v>C</v>
      </c>
      <c r="P241" s="149" t="str">
        <f>IF(Raw!N40=0,"",Raw!N40)</f>
        <v>C</v>
      </c>
      <c r="Q241" s="148">
        <f t="shared" si="10"/>
        <v>0</v>
      </c>
      <c r="R241" s="148">
        <f t="shared" si="9"/>
        <v>9</v>
      </c>
      <c r="S241" s="149">
        <f t="shared" si="11"/>
        <v>9</v>
      </c>
    </row>
    <row r="242" spans="1:19">
      <c r="A242" s="9" t="s">
        <v>158</v>
      </c>
      <c r="B242" s="9" t="s">
        <v>159</v>
      </c>
      <c r="C242" s="9" t="s">
        <v>1083</v>
      </c>
      <c r="D242" s="9" t="s">
        <v>1038</v>
      </c>
      <c r="E242" s="9">
        <v>32</v>
      </c>
      <c r="F242" s="148">
        <v>62</v>
      </c>
      <c r="G242" s="149" t="str">
        <f>IF(Raw!E73=0,"",Raw!E73)</f>
        <v/>
      </c>
      <c r="H242" s="149" t="str">
        <f>IF(Raw!F73=0,"",Raw!F73)</f>
        <v>W</v>
      </c>
      <c r="I242" s="149" t="str">
        <f>IF(Raw!G73=0,"",Raw!G73)</f>
        <v>C</v>
      </c>
      <c r="J242" s="149" t="str">
        <f>IF(Raw!H73=0,"",Raw!H73)</f>
        <v>C</v>
      </c>
      <c r="K242" s="149" t="str">
        <f>IF(Raw!I73=0,"",Raw!I73)</f>
        <v>C</v>
      </c>
      <c r="L242" s="149" t="str">
        <f>IF(Raw!J73=0,"",Raw!J73)</f>
        <v>C</v>
      </c>
      <c r="M242" s="149" t="str">
        <f>IF(Raw!K73=0,"",Raw!K73)</f>
        <v>C</v>
      </c>
      <c r="N242" s="149" t="str">
        <f>IF(Raw!L73=0,"",Raw!L73)</f>
        <v>C</v>
      </c>
      <c r="O242" s="149" t="str">
        <f>IF(Raw!M73=0,"",Raw!M73)</f>
        <v>C</v>
      </c>
      <c r="P242" s="149" t="str">
        <f>IF(Raw!N73=0,"",Raw!N73)</f>
        <v>C</v>
      </c>
      <c r="Q242" s="148">
        <f t="shared" si="10"/>
        <v>1</v>
      </c>
      <c r="R242" s="148">
        <f t="shared" si="9"/>
        <v>8</v>
      </c>
      <c r="S242" s="149">
        <f t="shared" si="11"/>
        <v>9</v>
      </c>
    </row>
    <row r="243" spans="1:19">
      <c r="A243" s="9" t="s">
        <v>246</v>
      </c>
      <c r="B243" s="9" t="s">
        <v>247</v>
      </c>
      <c r="C243" s="9" t="s">
        <v>1084</v>
      </c>
      <c r="D243" s="9" t="s">
        <v>1038</v>
      </c>
      <c r="E243" s="9">
        <v>32</v>
      </c>
      <c r="F243" s="148">
        <v>62</v>
      </c>
      <c r="G243" s="149" t="str">
        <f>IF(Raw!E117=0,"",Raw!E117)</f>
        <v>W</v>
      </c>
      <c r="H243" s="149" t="str">
        <f>IF(Raw!F117=0,"",Raw!F117)</f>
        <v>C</v>
      </c>
      <c r="I243" s="149" t="str">
        <f>IF(Raw!G117=0,"",Raw!G117)</f>
        <v>C</v>
      </c>
      <c r="J243" s="149" t="str">
        <f>IF(Raw!H117=0,"",Raw!H117)</f>
        <v>C</v>
      </c>
      <c r="K243" s="149" t="str">
        <f>IF(Raw!I117=0,"",Raw!I117)</f>
        <v>C</v>
      </c>
      <c r="L243" s="149" t="str">
        <f>IF(Raw!J117=0,"",Raw!J117)</f>
        <v>G</v>
      </c>
      <c r="M243" s="149" t="str">
        <f>IF(Raw!K117=0,"",Raw!K117)</f>
        <v>C</v>
      </c>
      <c r="N243" s="149" t="str">
        <f>IF(Raw!L117=0,"",Raw!L117)</f>
        <v>C</v>
      </c>
      <c r="O243" s="149" t="str">
        <f>IF(Raw!M117=0,"",Raw!M117)</f>
        <v>C</v>
      </c>
      <c r="P243" s="149" t="str">
        <f>IF(Raw!N117=0,"",Raw!N117)</f>
        <v>W</v>
      </c>
      <c r="Q243" s="148">
        <f t="shared" si="10"/>
        <v>2</v>
      </c>
      <c r="R243" s="148">
        <f t="shared" si="9"/>
        <v>8</v>
      </c>
      <c r="S243" s="149">
        <f t="shared" si="11"/>
        <v>10</v>
      </c>
    </row>
    <row r="244" spans="1:19">
      <c r="A244" s="9" t="s">
        <v>248</v>
      </c>
      <c r="B244" s="9" t="s">
        <v>249</v>
      </c>
      <c r="C244" s="9" t="s">
        <v>1085</v>
      </c>
      <c r="D244" s="9" t="s">
        <v>1038</v>
      </c>
      <c r="E244" s="9">
        <v>32</v>
      </c>
      <c r="F244" s="148">
        <v>63</v>
      </c>
      <c r="G244" s="149" t="str">
        <f>IF(Raw!E118=0,"",Raw!E118)</f>
        <v/>
      </c>
      <c r="H244" s="149" t="str">
        <f>IF(Raw!F118=0,"",Raw!F118)</f>
        <v>W</v>
      </c>
      <c r="I244" s="149" t="str">
        <f>IF(Raw!G118=0,"",Raw!G118)</f>
        <v>C</v>
      </c>
      <c r="J244" s="149" t="str">
        <f>IF(Raw!H118=0,"",Raw!H118)</f>
        <v>C</v>
      </c>
      <c r="K244" s="149" t="str">
        <f>IF(Raw!I118=0,"",Raw!I118)</f>
        <v>C</v>
      </c>
      <c r="L244" s="149" t="str">
        <f>IF(Raw!J118=0,"",Raw!J118)</f>
        <v>C</v>
      </c>
      <c r="M244" s="149" t="str">
        <f>IF(Raw!K118=0,"",Raw!K118)</f>
        <v>C</v>
      </c>
      <c r="N244" s="149" t="str">
        <f>IF(Raw!L118=0,"",Raw!L118)</f>
        <v>C</v>
      </c>
      <c r="O244" s="149" t="str">
        <f>IF(Raw!M118=0,"",Raw!M118)</f>
        <v>C</v>
      </c>
      <c r="P244" s="149" t="str">
        <f>IF(Raw!N118=0,"",Raw!N118)</f>
        <v>W</v>
      </c>
      <c r="Q244" s="148">
        <f t="shared" si="10"/>
        <v>2</v>
      </c>
      <c r="R244" s="148">
        <f t="shared" si="9"/>
        <v>7</v>
      </c>
      <c r="S244" s="149">
        <f t="shared" si="11"/>
        <v>9</v>
      </c>
    </row>
    <row r="245" spans="1:19">
      <c r="A245" s="9" t="s">
        <v>300</v>
      </c>
      <c r="B245" s="9" t="s">
        <v>301</v>
      </c>
      <c r="C245" s="9" t="s">
        <v>1086</v>
      </c>
      <c r="D245" s="9" t="s">
        <v>1038</v>
      </c>
      <c r="E245" s="9">
        <v>32</v>
      </c>
      <c r="F245" s="148">
        <v>56</v>
      </c>
      <c r="G245" s="149" t="str">
        <f>IF(Raw!E144=0,"",Raw!E144)</f>
        <v/>
      </c>
      <c r="H245" s="149" t="str">
        <f>IF(Raw!F144=0,"",Raw!F144)</f>
        <v>C</v>
      </c>
      <c r="I245" s="149" t="str">
        <f>IF(Raw!G144=0,"",Raw!G144)</f>
        <v>C</v>
      </c>
      <c r="J245" s="149" t="str">
        <f>IF(Raw!H144=0,"",Raw!H144)</f>
        <v>C</v>
      </c>
      <c r="K245" s="149" t="str">
        <f>IF(Raw!I144=0,"",Raw!I144)</f>
        <v>C</v>
      </c>
      <c r="L245" s="149" t="str">
        <f>IF(Raw!J144=0,"",Raw!J144)</f>
        <v>C</v>
      </c>
      <c r="M245" s="149" t="str">
        <f>IF(Raw!K144=0,"",Raw!K144)</f>
        <v>C</v>
      </c>
      <c r="N245" s="149" t="str">
        <f>IF(Raw!L144=0,"",Raw!L144)</f>
        <v>C</v>
      </c>
      <c r="O245" s="149" t="str">
        <f>IF(Raw!M144=0,"",Raw!M144)</f>
        <v>C</v>
      </c>
      <c r="P245" s="149" t="str">
        <f>IF(Raw!N144=0,"",Raw!N144)</f>
        <v>C</v>
      </c>
      <c r="Q245" s="148">
        <f t="shared" si="10"/>
        <v>0</v>
      </c>
      <c r="R245" s="148">
        <f t="shared" si="9"/>
        <v>9</v>
      </c>
      <c r="S245" s="149">
        <f t="shared" si="11"/>
        <v>9</v>
      </c>
    </row>
    <row r="246" spans="1:19">
      <c r="A246" s="9" t="s">
        <v>308</v>
      </c>
      <c r="B246" s="9" t="s">
        <v>309</v>
      </c>
      <c r="C246" s="9" t="s">
        <v>1087</v>
      </c>
      <c r="D246" s="9" t="s">
        <v>1038</v>
      </c>
      <c r="E246" s="9">
        <v>32</v>
      </c>
      <c r="F246" s="148">
        <v>63</v>
      </c>
      <c r="G246" s="149" t="str">
        <f>IF(Raw!E148=0,"",Raw!E148)</f>
        <v/>
      </c>
      <c r="H246" s="149" t="str">
        <f>IF(Raw!F148=0,"",Raw!F148)</f>
        <v>W</v>
      </c>
      <c r="I246" s="149" t="str">
        <f>IF(Raw!G148=0,"",Raw!G148)</f>
        <v>C</v>
      </c>
      <c r="J246" s="149" t="str">
        <f>IF(Raw!H148=0,"",Raw!H148)</f>
        <v>C</v>
      </c>
      <c r="K246" s="149" t="str">
        <f>IF(Raw!I148=0,"",Raw!I148)</f>
        <v>C</v>
      </c>
      <c r="L246" s="149" t="str">
        <f>IF(Raw!J148=0,"",Raw!J148)</f>
        <v>C</v>
      </c>
      <c r="M246" s="149" t="str">
        <f>IF(Raw!K148=0,"",Raw!K148)</f>
        <v>C</v>
      </c>
      <c r="N246" s="149" t="str">
        <f>IF(Raw!L148=0,"",Raw!L148)</f>
        <v>C</v>
      </c>
      <c r="O246" s="149" t="str">
        <f>IF(Raw!M148=0,"",Raw!M148)</f>
        <v>C</v>
      </c>
      <c r="P246" s="149" t="str">
        <f>IF(Raw!N148=0,"",Raw!N148)</f>
        <v>W</v>
      </c>
      <c r="Q246" s="148">
        <f t="shared" si="10"/>
        <v>2</v>
      </c>
      <c r="R246" s="148">
        <f t="shared" si="9"/>
        <v>7</v>
      </c>
      <c r="S246" s="149">
        <f t="shared" si="11"/>
        <v>9</v>
      </c>
    </row>
    <row r="247" spans="1:19">
      <c r="A247" s="9" t="s">
        <v>314</v>
      </c>
      <c r="B247" s="9" t="s">
        <v>315</v>
      </c>
      <c r="C247" s="9" t="s">
        <v>1088</v>
      </c>
      <c r="D247" s="9" t="s">
        <v>1038</v>
      </c>
      <c r="E247" s="9">
        <v>32</v>
      </c>
      <c r="F247" s="148">
        <v>63</v>
      </c>
      <c r="G247" s="149" t="str">
        <f>IF(Raw!E151=0,"",Raw!E151)</f>
        <v/>
      </c>
      <c r="H247" s="149" t="str">
        <f>IF(Raw!F151=0,"",Raw!F151)</f>
        <v>C</v>
      </c>
      <c r="I247" s="149" t="str">
        <f>IF(Raw!G151=0,"",Raw!G151)</f>
        <v>C</v>
      </c>
      <c r="J247" s="149" t="str">
        <f>IF(Raw!H151=0,"",Raw!H151)</f>
        <v>C</v>
      </c>
      <c r="K247" s="149" t="str">
        <f>IF(Raw!I151=0,"",Raw!I151)</f>
        <v>C</v>
      </c>
      <c r="L247" s="149" t="str">
        <f>IF(Raw!J151=0,"",Raw!J151)</f>
        <v>C</v>
      </c>
      <c r="M247" s="149" t="str">
        <f>IF(Raw!K151=0,"",Raw!K151)</f>
        <v>C</v>
      </c>
      <c r="N247" s="149" t="str">
        <f>IF(Raw!L151=0,"",Raw!L151)</f>
        <v>C</v>
      </c>
      <c r="O247" s="149" t="str">
        <f>IF(Raw!M151=0,"",Raw!M151)</f>
        <v>C</v>
      </c>
      <c r="P247" s="149" t="str">
        <f>IF(Raw!N151=0,"",Raw!N151)</f>
        <v/>
      </c>
      <c r="Q247" s="148">
        <f t="shared" si="10"/>
        <v>0</v>
      </c>
      <c r="R247" s="148">
        <f t="shared" si="9"/>
        <v>8</v>
      </c>
      <c r="S247" s="149">
        <f t="shared" si="11"/>
        <v>8</v>
      </c>
    </row>
    <row r="248" spans="1:19">
      <c r="A248" s="9" t="s">
        <v>336</v>
      </c>
      <c r="B248" s="9" t="s">
        <v>337</v>
      </c>
      <c r="C248" s="9" t="s">
        <v>1089</v>
      </c>
      <c r="D248" s="9" t="s">
        <v>1038</v>
      </c>
      <c r="E248" s="9">
        <v>32</v>
      </c>
      <c r="F248" s="148">
        <v>62</v>
      </c>
      <c r="G248" s="149" t="str">
        <f>IF(Raw!E162=0,"",Raw!E162)</f>
        <v/>
      </c>
      <c r="H248" s="149" t="str">
        <f>IF(Raw!F162=0,"",Raw!F162)</f>
        <v>C</v>
      </c>
      <c r="I248" s="149" t="str">
        <f>IF(Raw!G162=0,"",Raw!G162)</f>
        <v>C</v>
      </c>
      <c r="J248" s="149" t="str">
        <f>IF(Raw!H162=0,"",Raw!H162)</f>
        <v>C</v>
      </c>
      <c r="K248" s="149" t="str">
        <f>IF(Raw!I162=0,"",Raw!I162)</f>
        <v>C</v>
      </c>
      <c r="L248" s="149" t="str">
        <f>IF(Raw!J162=0,"",Raw!J162)</f>
        <v>C</v>
      </c>
      <c r="M248" s="149" t="str">
        <f>IF(Raw!K162=0,"",Raw!K162)</f>
        <v>G</v>
      </c>
      <c r="N248" s="149" t="str">
        <f>IF(Raw!L162=0,"",Raw!L162)</f>
        <v>C</v>
      </c>
      <c r="O248" s="149" t="str">
        <f>IF(Raw!M162=0,"",Raw!M162)</f>
        <v>C</v>
      </c>
      <c r="P248" s="149" t="str">
        <f>IF(Raw!N162=0,"",Raw!N162)</f>
        <v/>
      </c>
      <c r="Q248" s="148">
        <f t="shared" si="10"/>
        <v>0</v>
      </c>
      <c r="R248" s="148">
        <f t="shared" si="9"/>
        <v>8</v>
      </c>
      <c r="S248" s="149">
        <f t="shared" si="11"/>
        <v>8</v>
      </c>
    </row>
    <row r="249" spans="1:19">
      <c r="A249" s="9" t="s">
        <v>355</v>
      </c>
      <c r="B249" s="9" t="s">
        <v>356</v>
      </c>
      <c r="C249" s="9" t="s">
        <v>1090</v>
      </c>
      <c r="D249" s="9" t="s">
        <v>1038</v>
      </c>
      <c r="E249" s="9">
        <v>32</v>
      </c>
      <c r="F249" s="148">
        <v>51</v>
      </c>
      <c r="G249" s="149" t="str">
        <f>IF(Raw!E172=0,"",Raw!E172)</f>
        <v/>
      </c>
      <c r="H249" s="149" t="str">
        <f>IF(Raw!F172=0,"",Raw!F172)</f>
        <v>C</v>
      </c>
      <c r="I249" s="149" t="str">
        <f>IF(Raw!G172=0,"",Raw!G172)</f>
        <v>C</v>
      </c>
      <c r="J249" s="149" t="str">
        <f>IF(Raw!H172=0,"",Raw!H172)</f>
        <v>C</v>
      </c>
      <c r="K249" s="149" t="str">
        <f>IF(Raw!I172=0,"",Raw!I172)</f>
        <v>C</v>
      </c>
      <c r="L249" s="149" t="str">
        <f>IF(Raw!J172=0,"",Raw!J172)</f>
        <v>C</v>
      </c>
      <c r="M249" s="149" t="str">
        <f>IF(Raw!K172=0,"",Raw!K172)</f>
        <v>C</v>
      </c>
      <c r="N249" s="149" t="str">
        <f>IF(Raw!L172=0,"",Raw!L172)</f>
        <v>C</v>
      </c>
      <c r="O249" s="149" t="str">
        <f>IF(Raw!M172=0,"",Raw!M172)</f>
        <v>C</v>
      </c>
      <c r="P249" s="149" t="str">
        <f>IF(Raw!N172=0,"",Raw!N172)</f>
        <v>C</v>
      </c>
      <c r="Q249" s="148">
        <f t="shared" si="10"/>
        <v>0</v>
      </c>
      <c r="R249" s="148">
        <f t="shared" si="9"/>
        <v>9</v>
      </c>
      <c r="S249" s="149">
        <f t="shared" si="11"/>
        <v>9</v>
      </c>
    </row>
    <row r="250" spans="1:19">
      <c r="A250" s="9" t="s">
        <v>453</v>
      </c>
      <c r="B250" s="9" t="s">
        <v>454</v>
      </c>
      <c r="C250" s="9" t="s">
        <v>1091</v>
      </c>
      <c r="D250" s="9" t="s">
        <v>1038</v>
      </c>
      <c r="E250" s="9">
        <v>32</v>
      </c>
      <c r="F250" s="148">
        <v>62</v>
      </c>
      <c r="G250" s="149" t="str">
        <f>IF(Raw!E221=0,"",Raw!E221)</f>
        <v/>
      </c>
      <c r="H250" s="149" t="str">
        <f>IF(Raw!F221=0,"",Raw!F221)</f>
        <v>C</v>
      </c>
      <c r="I250" s="149" t="str">
        <f>IF(Raw!G221=0,"",Raw!G221)</f>
        <v>C</v>
      </c>
      <c r="J250" s="149" t="str">
        <f>IF(Raw!H221=0,"",Raw!H221)</f>
        <v>C</v>
      </c>
      <c r="K250" s="149" t="str">
        <f>IF(Raw!I221=0,"",Raw!I221)</f>
        <v>C</v>
      </c>
      <c r="L250" s="149" t="str">
        <f>IF(Raw!J221=0,"",Raw!J221)</f>
        <v>C</v>
      </c>
      <c r="M250" s="149" t="str">
        <f>IF(Raw!K221=0,"",Raw!K221)</f>
        <v>C</v>
      </c>
      <c r="N250" s="149" t="str">
        <f>IF(Raw!L221=0,"",Raw!L221)</f>
        <v>C</v>
      </c>
      <c r="O250" s="149" t="str">
        <f>IF(Raw!M221=0,"",Raw!M221)</f>
        <v>C</v>
      </c>
      <c r="P250" s="149" t="str">
        <f>IF(Raw!N221=0,"",Raw!N221)</f>
        <v/>
      </c>
      <c r="Q250" s="148">
        <f t="shared" si="10"/>
        <v>0</v>
      </c>
      <c r="R250" s="148">
        <f t="shared" si="9"/>
        <v>8</v>
      </c>
      <c r="S250" s="149">
        <f t="shared" si="11"/>
        <v>8</v>
      </c>
    </row>
    <row r="251" spans="1:19">
      <c r="A251" s="9" t="s">
        <v>455</v>
      </c>
      <c r="B251" s="9" t="s">
        <v>456</v>
      </c>
      <c r="C251" s="9" t="s">
        <v>1092</v>
      </c>
      <c r="D251" s="9" t="s">
        <v>1038</v>
      </c>
      <c r="E251" s="9">
        <v>32</v>
      </c>
      <c r="F251" s="148">
        <v>62</v>
      </c>
      <c r="G251" s="149" t="str">
        <f>IF(Raw!E222=0,"",Raw!E222)</f>
        <v>C</v>
      </c>
      <c r="H251" s="149" t="str">
        <f>IF(Raw!F222=0,"",Raw!F222)</f>
        <v>C</v>
      </c>
      <c r="I251" s="149" t="str">
        <f>IF(Raw!G222=0,"",Raw!G222)</f>
        <v>C</v>
      </c>
      <c r="J251" s="149" t="str">
        <f>IF(Raw!H222=0,"",Raw!H222)</f>
        <v>C</v>
      </c>
      <c r="K251" s="149" t="str">
        <f>IF(Raw!I222=0,"",Raw!I222)</f>
        <v>C</v>
      </c>
      <c r="L251" s="149" t="str">
        <f>IF(Raw!J222=0,"",Raw!J222)</f>
        <v>C</v>
      </c>
      <c r="M251" s="149" t="str">
        <f>IF(Raw!K222=0,"",Raw!K222)</f>
        <v>C</v>
      </c>
      <c r="N251" s="149" t="str">
        <f>IF(Raw!L222=0,"",Raw!L222)</f>
        <v>G</v>
      </c>
      <c r="O251" s="149" t="str">
        <f>IF(Raw!M222=0,"",Raw!M222)</f>
        <v>C</v>
      </c>
      <c r="P251" s="149" t="str">
        <f>IF(Raw!N222=0,"",Raw!N222)</f>
        <v>C</v>
      </c>
      <c r="Q251" s="148">
        <f t="shared" si="10"/>
        <v>0</v>
      </c>
      <c r="R251" s="148">
        <f t="shared" si="9"/>
        <v>10</v>
      </c>
      <c r="S251" s="149">
        <f t="shared" si="11"/>
        <v>10</v>
      </c>
    </row>
    <row r="252" spans="1:19">
      <c r="A252" s="9" t="s">
        <v>669</v>
      </c>
      <c r="B252" s="9" t="s">
        <v>670</v>
      </c>
      <c r="C252" s="196" t="s">
        <v>1093</v>
      </c>
      <c r="D252" s="9" t="s">
        <v>1038</v>
      </c>
      <c r="E252" s="9">
        <v>32</v>
      </c>
      <c r="F252" s="148">
        <v>60</v>
      </c>
      <c r="G252" s="149" t="str">
        <f>IF(Raw!E329=0,"",Raw!E329)</f>
        <v>C</v>
      </c>
      <c r="H252" s="149" t="str">
        <f>IF(Raw!F329=0,"",Raw!F329)</f>
        <v>C</v>
      </c>
      <c r="I252" s="149" t="str">
        <f>IF(Raw!G329=0,"",Raw!G329)</f>
        <v>C</v>
      </c>
      <c r="J252" s="149" t="str">
        <f>IF(Raw!H329=0,"",Raw!H329)</f>
        <v>C</v>
      </c>
      <c r="K252" s="149" t="str">
        <f>IF(Raw!I329=0,"",Raw!I329)</f>
        <v>C</v>
      </c>
      <c r="L252" s="149" t="str">
        <f>IF(Raw!J329=0,"",Raw!J329)</f>
        <v>C</v>
      </c>
      <c r="M252" s="149" t="str">
        <f>IF(Raw!K329=0,"",Raw!K329)</f>
        <v>G</v>
      </c>
      <c r="N252" s="149" t="str">
        <f>IF(Raw!L329=0,"",Raw!L329)</f>
        <v>C</v>
      </c>
      <c r="O252" s="149" t="str">
        <f>IF(Raw!M329=0,"",Raw!M329)</f>
        <v>C</v>
      </c>
      <c r="P252" s="149" t="str">
        <f>IF(Raw!N329=0,"",Raw!N329)</f>
        <v>C</v>
      </c>
      <c r="Q252" s="148">
        <f t="shared" si="10"/>
        <v>0</v>
      </c>
      <c r="R252" s="148">
        <f t="shared" si="9"/>
        <v>10</v>
      </c>
      <c r="S252" s="149">
        <f t="shared" si="11"/>
        <v>10</v>
      </c>
    </row>
    <row r="253" spans="1:19">
      <c r="A253" s="9" t="s">
        <v>687</v>
      </c>
      <c r="B253" s="9" t="s">
        <v>688</v>
      </c>
      <c r="C253" s="9" t="s">
        <v>1094</v>
      </c>
      <c r="D253" s="9" t="s">
        <v>1038</v>
      </c>
      <c r="E253" s="9">
        <v>32</v>
      </c>
      <c r="F253" s="148">
        <v>63</v>
      </c>
      <c r="G253" s="149" t="str">
        <f>IF(Raw!E338=0,"",Raw!E338)</f>
        <v/>
      </c>
      <c r="H253" s="149" t="str">
        <f>IF(Raw!F338=0,"",Raw!F338)</f>
        <v/>
      </c>
      <c r="I253" s="149" t="str">
        <f>IF(Raw!G338=0,"",Raw!G338)</f>
        <v>C</v>
      </c>
      <c r="J253" s="149" t="str">
        <f>IF(Raw!H338=0,"",Raw!H338)</f>
        <v>C</v>
      </c>
      <c r="K253" s="149" t="str">
        <f>IF(Raw!I338=0,"",Raw!I338)</f>
        <v>C</v>
      </c>
      <c r="L253" s="149" t="str">
        <f>IF(Raw!J338=0,"",Raw!J338)</f>
        <v>C</v>
      </c>
      <c r="M253" s="149" t="str">
        <f>IF(Raw!K338=0,"",Raw!K338)</f>
        <v>C</v>
      </c>
      <c r="N253" s="149" t="str">
        <f>IF(Raw!L338=0,"",Raw!L338)</f>
        <v>C</v>
      </c>
      <c r="O253" s="149" t="str">
        <f>IF(Raw!M338=0,"",Raw!M338)</f>
        <v>C</v>
      </c>
      <c r="P253" s="149" t="str">
        <f>IF(Raw!N338=0,"",Raw!N338)</f>
        <v/>
      </c>
      <c r="Q253" s="148">
        <f t="shared" si="10"/>
        <v>0</v>
      </c>
      <c r="R253" s="148">
        <f t="shared" si="9"/>
        <v>7</v>
      </c>
      <c r="S253" s="149">
        <f t="shared" si="11"/>
        <v>7</v>
      </c>
    </row>
    <row r="254" spans="1:19">
      <c r="A254" s="9" t="s">
        <v>689</v>
      </c>
      <c r="B254" s="9" t="s">
        <v>690</v>
      </c>
      <c r="C254" s="9" t="s">
        <v>1095</v>
      </c>
      <c r="D254" s="9" t="s">
        <v>1038</v>
      </c>
      <c r="E254" s="9">
        <v>32</v>
      </c>
      <c r="F254" s="148">
        <v>63</v>
      </c>
      <c r="G254" s="149" t="str">
        <f>IF(Raw!E339=0,"",Raw!E339)</f>
        <v/>
      </c>
      <c r="H254" s="149" t="str">
        <f>IF(Raw!F339=0,"",Raw!F339)</f>
        <v>C</v>
      </c>
      <c r="I254" s="149" t="str">
        <f>IF(Raw!G339=0,"",Raw!G339)</f>
        <v>C</v>
      </c>
      <c r="J254" s="149" t="str">
        <f>IF(Raw!H339=0,"",Raw!H339)</f>
        <v>C</v>
      </c>
      <c r="K254" s="149" t="str">
        <f>IF(Raw!I339=0,"",Raw!I339)</f>
        <v>C</v>
      </c>
      <c r="L254" s="149" t="str">
        <f>IF(Raw!J339=0,"",Raw!J339)</f>
        <v>C</v>
      </c>
      <c r="M254" s="149" t="str">
        <f>IF(Raw!K339=0,"",Raw!K339)</f>
        <v>C</v>
      </c>
      <c r="N254" s="149" t="str">
        <f>IF(Raw!L339=0,"",Raw!L339)</f>
        <v>C</v>
      </c>
      <c r="O254" s="149" t="str">
        <f>IF(Raw!M339=0,"",Raw!M339)</f>
        <v>C</v>
      </c>
      <c r="P254" s="149" t="str">
        <f>IF(Raw!N339=0,"",Raw!N339)</f>
        <v/>
      </c>
      <c r="Q254" s="148">
        <f t="shared" si="10"/>
        <v>0</v>
      </c>
      <c r="R254" s="148">
        <f t="shared" si="9"/>
        <v>8</v>
      </c>
      <c r="S254" s="149">
        <f t="shared" si="11"/>
        <v>8</v>
      </c>
    </row>
    <row r="255" spans="1:19">
      <c r="A255" s="9" t="s">
        <v>754</v>
      </c>
      <c r="B255" s="9" t="s">
        <v>755</v>
      </c>
      <c r="C255" s="9" t="s">
        <v>1096</v>
      </c>
      <c r="D255" s="9" t="s">
        <v>1038</v>
      </c>
      <c r="E255" s="9">
        <v>32</v>
      </c>
      <c r="F255" s="148">
        <v>56</v>
      </c>
      <c r="G255" s="149" t="str">
        <f>IF(Raw!E372=0,"",Raw!E372)</f>
        <v/>
      </c>
      <c r="H255" s="149" t="str">
        <f>IF(Raw!F372=0,"",Raw!F372)</f>
        <v>C</v>
      </c>
      <c r="I255" s="149" t="str">
        <f>IF(Raw!G372=0,"",Raw!G372)</f>
        <v>C</v>
      </c>
      <c r="J255" s="149" t="str">
        <f>IF(Raw!H372=0,"",Raw!H372)</f>
        <v>C</v>
      </c>
      <c r="K255" s="149" t="str">
        <f>IF(Raw!I372=0,"",Raw!I372)</f>
        <v>C</v>
      </c>
      <c r="L255" s="149" t="str">
        <f>IF(Raw!J372=0,"",Raw!J372)</f>
        <v>C</v>
      </c>
      <c r="M255" s="149" t="str">
        <f>IF(Raw!K372=0,"",Raw!K372)</f>
        <v>C</v>
      </c>
      <c r="N255" s="149" t="str">
        <f>IF(Raw!L372=0,"",Raw!L372)</f>
        <v>C</v>
      </c>
      <c r="O255" s="149" t="str">
        <f>IF(Raw!M372=0,"",Raw!M372)</f>
        <v>C</v>
      </c>
      <c r="P255" s="149" t="str">
        <f>IF(Raw!N372=0,"",Raw!N372)</f>
        <v>C</v>
      </c>
      <c r="Q255" s="148">
        <f t="shared" si="10"/>
        <v>0</v>
      </c>
      <c r="R255" s="148">
        <f t="shared" si="9"/>
        <v>9</v>
      </c>
      <c r="S255" s="149">
        <f t="shared" si="11"/>
        <v>9</v>
      </c>
    </row>
    <row r="256" spans="1:19">
      <c r="A256" s="9" t="s">
        <v>250</v>
      </c>
      <c r="B256" s="9" t="s">
        <v>251</v>
      </c>
      <c r="C256" s="9" t="s">
        <v>1097</v>
      </c>
      <c r="D256" s="9" t="s">
        <v>1038</v>
      </c>
      <c r="E256" s="9">
        <v>32</v>
      </c>
      <c r="F256" s="148">
        <v>62</v>
      </c>
      <c r="G256" s="149" t="str">
        <f>IF(Raw!E119=0,"",Raw!E119)</f>
        <v/>
      </c>
      <c r="H256" s="149" t="str">
        <f>IF(Raw!F119=0,"",Raw!F119)</f>
        <v>C</v>
      </c>
      <c r="I256" s="149" t="str">
        <f>IF(Raw!G119=0,"",Raw!G119)</f>
        <v>C</v>
      </c>
      <c r="J256" s="149" t="str">
        <f>IF(Raw!H119=0,"",Raw!H119)</f>
        <v>C</v>
      </c>
      <c r="K256" s="149" t="str">
        <f>IF(Raw!I119=0,"",Raw!I119)</f>
        <v>C</v>
      </c>
      <c r="L256" s="149" t="str">
        <f>IF(Raw!J119=0,"",Raw!J119)</f>
        <v>C</v>
      </c>
      <c r="M256" s="149" t="str">
        <f>IF(Raw!K119=0,"",Raw!K119)</f>
        <v>C</v>
      </c>
      <c r="N256" s="149" t="str">
        <f>IF(Raw!L119=0,"",Raw!L119)</f>
        <v>C</v>
      </c>
      <c r="O256" s="149" t="str">
        <f>IF(Raw!M119=0,"",Raw!M119)</f>
        <v>C</v>
      </c>
      <c r="P256" s="149" t="str">
        <f>IF(Raw!N119=0,"",Raw!N119)</f>
        <v/>
      </c>
      <c r="Q256" s="148">
        <f t="shared" si="10"/>
        <v>0</v>
      </c>
      <c r="R256" s="148">
        <f t="shared" si="9"/>
        <v>8</v>
      </c>
      <c r="S256" s="149">
        <f t="shared" si="11"/>
        <v>8</v>
      </c>
    </row>
    <row r="257" spans="1:19">
      <c r="A257" s="9" t="s">
        <v>802</v>
      </c>
      <c r="B257" s="9" t="s">
        <v>803</v>
      </c>
      <c r="C257" s="9" t="s">
        <v>1098</v>
      </c>
      <c r="D257" s="9" t="s">
        <v>1038</v>
      </c>
      <c r="E257" s="9">
        <v>32</v>
      </c>
      <c r="F257" s="148">
        <v>60</v>
      </c>
      <c r="G257" s="149" t="str">
        <f>IF(Raw!E396=0,"",Raw!E396)</f>
        <v/>
      </c>
      <c r="H257" s="149" t="str">
        <f>IF(Raw!F396=0,"",Raw!F396)</f>
        <v>C</v>
      </c>
      <c r="I257" s="149" t="str">
        <f>IF(Raw!G396=0,"",Raw!G396)</f>
        <v>C</v>
      </c>
      <c r="J257" s="149" t="str">
        <f>IF(Raw!H396=0,"",Raw!H396)</f>
        <v>C</v>
      </c>
      <c r="K257" s="149" t="str">
        <f>IF(Raw!I396=0,"",Raw!I396)</f>
        <v>C</v>
      </c>
      <c r="L257" s="149" t="str">
        <f>IF(Raw!J396=0,"",Raw!J396)</f>
        <v>C</v>
      </c>
      <c r="M257" s="149" t="str">
        <f>IF(Raw!K396=0,"",Raw!K396)</f>
        <v>G</v>
      </c>
      <c r="N257" s="149" t="str">
        <f>IF(Raw!L396=0,"",Raw!L396)</f>
        <v>C</v>
      </c>
      <c r="O257" s="149" t="str">
        <f>IF(Raw!M396=0,"",Raw!M396)</f>
        <v>C</v>
      </c>
      <c r="P257" s="149" t="str">
        <f>IF(Raw!N396=0,"",Raw!N396)</f>
        <v>C</v>
      </c>
      <c r="Q257" s="148">
        <f t="shared" si="10"/>
        <v>0</v>
      </c>
      <c r="R257" s="148">
        <f t="shared" si="9"/>
        <v>9</v>
      </c>
      <c r="S257" s="149">
        <f t="shared" si="11"/>
        <v>9</v>
      </c>
    </row>
    <row r="258" spans="1:19">
      <c r="A258" s="9" t="s">
        <v>804</v>
      </c>
      <c r="B258" s="9" t="s">
        <v>805</v>
      </c>
      <c r="C258" s="9" t="s">
        <v>1099</v>
      </c>
      <c r="D258" s="9" t="s">
        <v>1038</v>
      </c>
      <c r="E258" s="9">
        <v>32</v>
      </c>
      <c r="F258" s="148">
        <v>60</v>
      </c>
      <c r="G258" s="149" t="str">
        <f>IF(Raw!E397=0,"",Raw!E397)</f>
        <v/>
      </c>
      <c r="H258" s="149" t="str">
        <f>IF(Raw!F397=0,"",Raw!F397)</f>
        <v/>
      </c>
      <c r="I258" s="149" t="str">
        <f>IF(Raw!G397=0,"",Raw!G397)</f>
        <v>C</v>
      </c>
      <c r="J258" s="149" t="str">
        <f>IF(Raw!H397=0,"",Raw!H397)</f>
        <v>C</v>
      </c>
      <c r="K258" s="149" t="str">
        <f>IF(Raw!I397=0,"",Raw!I397)</f>
        <v>C</v>
      </c>
      <c r="L258" s="149" t="str">
        <f>IF(Raw!J397=0,"",Raw!J397)</f>
        <v>C</v>
      </c>
      <c r="M258" s="149" t="str">
        <f>IF(Raw!K397=0,"",Raw!K397)</f>
        <v>C</v>
      </c>
      <c r="N258" s="149" t="str">
        <f>IF(Raw!L397=0,"",Raw!L397)</f>
        <v>C</v>
      </c>
      <c r="O258" s="149" t="str">
        <f>IF(Raw!M397=0,"",Raw!M397)</f>
        <v>C</v>
      </c>
      <c r="P258" s="149" t="str">
        <f>IF(Raw!N397=0,"",Raw!N397)</f>
        <v/>
      </c>
      <c r="Q258" s="148">
        <f t="shared" si="10"/>
        <v>0</v>
      </c>
      <c r="R258" s="148">
        <f t="shared" si="9"/>
        <v>7</v>
      </c>
      <c r="S258" s="149">
        <f t="shared" si="11"/>
        <v>7</v>
      </c>
    </row>
    <row r="259" spans="1:19">
      <c r="A259" s="9" t="s">
        <v>806</v>
      </c>
      <c r="B259" s="9" t="s">
        <v>807</v>
      </c>
      <c r="C259" s="9" t="s">
        <v>1100</v>
      </c>
      <c r="D259" s="9" t="s">
        <v>1038</v>
      </c>
      <c r="E259" s="9">
        <v>32</v>
      </c>
      <c r="F259" s="148">
        <v>60</v>
      </c>
      <c r="G259" s="149" t="str">
        <f>IF(Raw!E398=0,"",Raw!E398)</f>
        <v/>
      </c>
      <c r="H259" s="149" t="str">
        <f>IF(Raw!F398=0,"",Raw!F398)</f>
        <v>C</v>
      </c>
      <c r="I259" s="149" t="str">
        <f>IF(Raw!G398=0,"",Raw!G398)</f>
        <v>C</v>
      </c>
      <c r="J259" s="149" t="str">
        <f>IF(Raw!H398=0,"",Raw!H398)</f>
        <v>C</v>
      </c>
      <c r="K259" s="149" t="str">
        <f>IF(Raw!I398=0,"",Raw!I398)</f>
        <v>G</v>
      </c>
      <c r="L259" s="149" t="str">
        <f>IF(Raw!J398=0,"",Raw!J398)</f>
        <v>C</v>
      </c>
      <c r="M259" s="149" t="str">
        <f>IF(Raw!K398=0,"",Raw!K398)</f>
        <v>C</v>
      </c>
      <c r="N259" s="149" t="str">
        <f>IF(Raw!L398=0,"",Raw!L398)</f>
        <v>C</v>
      </c>
      <c r="O259" s="149" t="str">
        <f>IF(Raw!M398=0,"",Raw!M398)</f>
        <v>C</v>
      </c>
      <c r="P259" s="149" t="str">
        <f>IF(Raw!N398=0,"",Raw!N398)</f>
        <v/>
      </c>
      <c r="Q259" s="148">
        <f t="shared" ref="Q259:Q322" si="12">COUNTIF(G259:P259,"W")</f>
        <v>0</v>
      </c>
      <c r="R259" s="148">
        <f t="shared" ref="R259:R322" si="13">COUNTIF(G259:P259,"C")+COUNTIF(G259:P259,"G")</f>
        <v>8</v>
      </c>
      <c r="S259" s="149">
        <f t="shared" ref="S259:S322" si="14">R259+Q259</f>
        <v>8</v>
      </c>
    </row>
    <row r="260" spans="1:19">
      <c r="A260" s="9" t="s">
        <v>808</v>
      </c>
      <c r="B260" s="9" t="s">
        <v>1101</v>
      </c>
      <c r="C260" s="9" t="s">
        <v>1102</v>
      </c>
      <c r="D260" s="9" t="s">
        <v>1038</v>
      </c>
      <c r="E260" s="9">
        <v>32</v>
      </c>
      <c r="F260" s="148">
        <v>60</v>
      </c>
      <c r="G260" s="149" t="str">
        <f>IF(Raw!E399=0,"",Raw!E399)</f>
        <v/>
      </c>
      <c r="H260" s="149" t="str">
        <f>IF(Raw!F399=0,"",Raw!F399)</f>
        <v/>
      </c>
      <c r="I260" s="149" t="str">
        <f>IF(Raw!G399=0,"",Raw!G399)</f>
        <v/>
      </c>
      <c r="J260" s="149" t="str">
        <f>IF(Raw!H399=0,"",Raw!H399)</f>
        <v/>
      </c>
      <c r="K260" s="149" t="str">
        <f>IF(Raw!I399=0,"",Raw!I399)</f>
        <v/>
      </c>
      <c r="L260" s="149" t="str">
        <f>IF(Raw!J399=0,"",Raw!J399)</f>
        <v/>
      </c>
      <c r="M260" s="149" t="str">
        <f>IF(Raw!K399=0,"",Raw!K399)</f>
        <v>C</v>
      </c>
      <c r="N260" s="149" t="str">
        <f>IF(Raw!L399=0,"",Raw!L399)</f>
        <v/>
      </c>
      <c r="O260" s="149" t="str">
        <f>IF(Raw!M399=0,"",Raw!M399)</f>
        <v/>
      </c>
      <c r="P260" s="149" t="str">
        <f>IF(Raw!N399=0,"",Raw!N399)</f>
        <v/>
      </c>
      <c r="Q260" s="148">
        <f t="shared" si="12"/>
        <v>0</v>
      </c>
      <c r="R260" s="148">
        <f t="shared" si="13"/>
        <v>1</v>
      </c>
      <c r="S260" s="149">
        <f t="shared" si="14"/>
        <v>1</v>
      </c>
    </row>
    <row r="261" spans="1:19">
      <c r="A261" s="9" t="s">
        <v>45</v>
      </c>
      <c r="B261" s="9" t="s">
        <v>46</v>
      </c>
      <c r="C261" s="9" t="s">
        <v>1103</v>
      </c>
      <c r="D261" s="9" t="s">
        <v>1104</v>
      </c>
      <c r="E261" s="9">
        <v>33</v>
      </c>
      <c r="F261" s="148">
        <v>37</v>
      </c>
      <c r="G261" s="149" t="str">
        <f>IF(Raw!E17=0,"",Raw!E17)</f>
        <v/>
      </c>
      <c r="H261" s="149" t="str">
        <f>IF(Raw!F17=0,"",Raw!F17)</f>
        <v/>
      </c>
      <c r="I261" s="149" t="str">
        <f>IF(Raw!G17=0,"",Raw!G17)</f>
        <v>W</v>
      </c>
      <c r="J261" s="149" t="str">
        <f>IF(Raw!H17=0,"",Raw!H17)</f>
        <v>C</v>
      </c>
      <c r="K261" s="149" t="str">
        <f>IF(Raw!I17=0,"",Raw!I17)</f>
        <v>G</v>
      </c>
      <c r="L261" s="149" t="str">
        <f>IF(Raw!J17=0,"",Raw!J17)</f>
        <v>C</v>
      </c>
      <c r="M261" s="149" t="str">
        <f>IF(Raw!K17=0,"",Raw!K17)</f>
        <v>C</v>
      </c>
      <c r="N261" s="149" t="str">
        <f>IF(Raw!L17=0,"",Raw!L17)</f>
        <v>C</v>
      </c>
      <c r="O261" s="149" t="str">
        <f>IF(Raw!M17=0,"",Raw!M17)</f>
        <v>C</v>
      </c>
      <c r="P261" s="149" t="str">
        <f>IF(Raw!N17=0,"",Raw!N17)</f>
        <v/>
      </c>
      <c r="Q261" s="148">
        <f t="shared" si="12"/>
        <v>1</v>
      </c>
      <c r="R261" s="148">
        <f t="shared" si="13"/>
        <v>6</v>
      </c>
      <c r="S261" s="149">
        <f t="shared" si="14"/>
        <v>7</v>
      </c>
    </row>
    <row r="262" spans="1:19">
      <c r="A262" s="9" t="s">
        <v>112</v>
      </c>
      <c r="B262" s="9" t="s">
        <v>113</v>
      </c>
      <c r="C262" s="9" t="s">
        <v>1105</v>
      </c>
      <c r="D262" s="9" t="s">
        <v>1104</v>
      </c>
      <c r="E262" s="9">
        <v>33</v>
      </c>
      <c r="F262" s="148">
        <v>37</v>
      </c>
      <c r="G262" s="149" t="str">
        <f>IF(Raw!E50=0,"",Raw!E50)</f>
        <v/>
      </c>
      <c r="H262" s="149" t="str">
        <f>IF(Raw!F50=0,"",Raw!F50)</f>
        <v/>
      </c>
      <c r="I262" s="149" t="str">
        <f>IF(Raw!G50=0,"",Raw!G50)</f>
        <v>C</v>
      </c>
      <c r="J262" s="149" t="str">
        <f>IF(Raw!H50=0,"",Raw!H50)</f>
        <v/>
      </c>
      <c r="K262" s="149" t="str">
        <f>IF(Raw!I50=0,"",Raw!I50)</f>
        <v>W</v>
      </c>
      <c r="L262" s="149" t="str">
        <f>IF(Raw!J50=0,"",Raw!J50)</f>
        <v>W</v>
      </c>
      <c r="M262" s="149" t="str">
        <f>IF(Raw!K50=0,"",Raw!K50)</f>
        <v>C</v>
      </c>
      <c r="N262" s="149" t="str">
        <f>IF(Raw!L50=0,"",Raw!L50)</f>
        <v>W</v>
      </c>
      <c r="O262" s="149" t="str">
        <f>IF(Raw!M50=0,"",Raw!M50)</f>
        <v>W</v>
      </c>
      <c r="P262" s="149" t="str">
        <f>IF(Raw!N50=0,"",Raw!N50)</f>
        <v/>
      </c>
      <c r="Q262" s="148">
        <f t="shared" si="12"/>
        <v>4</v>
      </c>
      <c r="R262" s="148">
        <f t="shared" si="13"/>
        <v>2</v>
      </c>
      <c r="S262" s="149">
        <f t="shared" si="14"/>
        <v>6</v>
      </c>
    </row>
    <row r="263" spans="1:19">
      <c r="A263" s="9" t="s">
        <v>204</v>
      </c>
      <c r="B263" s="9" t="s">
        <v>205</v>
      </c>
      <c r="C263" s="9" t="s">
        <v>1106</v>
      </c>
      <c r="D263" s="9" t="s">
        <v>1104</v>
      </c>
      <c r="E263" s="9">
        <v>33</v>
      </c>
      <c r="F263" s="148">
        <v>37</v>
      </c>
      <c r="G263" s="149" t="str">
        <f>IF(Raw!E96=0,"",Raw!E96)</f>
        <v/>
      </c>
      <c r="H263" s="149" t="str">
        <f>IF(Raw!F96=0,"",Raw!F96)</f>
        <v/>
      </c>
      <c r="I263" s="149" t="str">
        <f>IF(Raw!G96=0,"",Raw!G96)</f>
        <v>C</v>
      </c>
      <c r="J263" s="149" t="str">
        <f>IF(Raw!H96=0,"",Raw!H96)</f>
        <v>W</v>
      </c>
      <c r="K263" s="149" t="str">
        <f>IF(Raw!I96=0,"",Raw!I96)</f>
        <v>C</v>
      </c>
      <c r="L263" s="149" t="str">
        <f>IF(Raw!J96=0,"",Raw!J96)</f>
        <v>C</v>
      </c>
      <c r="M263" s="149" t="str">
        <f>IF(Raw!K96=0,"",Raw!K96)</f>
        <v>C</v>
      </c>
      <c r="N263" s="149" t="str">
        <f>IF(Raw!L96=0,"",Raw!L96)</f>
        <v>W</v>
      </c>
      <c r="O263" s="149" t="str">
        <f>IF(Raw!M96=0,"",Raw!M96)</f>
        <v>C</v>
      </c>
      <c r="P263" s="149" t="str">
        <f>IF(Raw!N96=0,"",Raw!N96)</f>
        <v/>
      </c>
      <c r="Q263" s="148">
        <f t="shared" si="12"/>
        <v>2</v>
      </c>
      <c r="R263" s="148">
        <f t="shared" si="13"/>
        <v>5</v>
      </c>
      <c r="S263" s="149">
        <f t="shared" si="14"/>
        <v>7</v>
      </c>
    </row>
    <row r="264" spans="1:19">
      <c r="A264" s="9" t="s">
        <v>220</v>
      </c>
      <c r="B264" s="9" t="s">
        <v>221</v>
      </c>
      <c r="C264" s="9" t="s">
        <v>1107</v>
      </c>
      <c r="D264" s="9" t="s">
        <v>1104</v>
      </c>
      <c r="E264" s="9">
        <v>33</v>
      </c>
      <c r="F264" s="148">
        <v>36</v>
      </c>
      <c r="G264" s="149" t="str">
        <f>IF(Raw!E104=0,"",Raw!E104)</f>
        <v/>
      </c>
      <c r="H264" s="149" t="str">
        <f>IF(Raw!F104=0,"",Raw!F104)</f>
        <v>C</v>
      </c>
      <c r="I264" s="149" t="str">
        <f>IF(Raw!G104=0,"",Raw!G104)</f>
        <v>C</v>
      </c>
      <c r="J264" s="149" t="str">
        <f>IF(Raw!H104=0,"",Raw!H104)</f>
        <v>C</v>
      </c>
      <c r="K264" s="149" t="str">
        <f>IF(Raw!I104=0,"",Raw!I104)</f>
        <v>C</v>
      </c>
      <c r="L264" s="149" t="str">
        <f>IF(Raw!J104=0,"",Raw!J104)</f>
        <v>C</v>
      </c>
      <c r="M264" s="149" t="str">
        <f>IF(Raw!K104=0,"",Raw!K104)</f>
        <v>G</v>
      </c>
      <c r="N264" s="149" t="str">
        <f>IF(Raw!L104=0,"",Raw!L104)</f>
        <v>C</v>
      </c>
      <c r="O264" s="149" t="str">
        <f>IF(Raw!M104=0,"",Raw!M104)</f>
        <v>C</v>
      </c>
      <c r="P264" s="149" t="str">
        <f>IF(Raw!N104=0,"",Raw!N104)</f>
        <v>C</v>
      </c>
      <c r="Q264" s="148">
        <f t="shared" si="12"/>
        <v>0</v>
      </c>
      <c r="R264" s="148">
        <f t="shared" si="13"/>
        <v>9</v>
      </c>
      <c r="S264" s="149">
        <f t="shared" si="14"/>
        <v>9</v>
      </c>
    </row>
    <row r="265" spans="1:19">
      <c r="A265" s="9" t="s">
        <v>258</v>
      </c>
      <c r="B265" s="9" t="s">
        <v>259</v>
      </c>
      <c r="C265" s="9" t="s">
        <v>1108</v>
      </c>
      <c r="D265" s="9" t="s">
        <v>1104</v>
      </c>
      <c r="E265" s="9">
        <v>33</v>
      </c>
      <c r="F265" s="148">
        <v>36</v>
      </c>
      <c r="G265" s="149" t="str">
        <f>IF(Raw!E123=0,"",Raw!E123)</f>
        <v/>
      </c>
      <c r="H265" s="149" t="str">
        <f>IF(Raw!F123=0,"",Raw!F123)</f>
        <v>C</v>
      </c>
      <c r="I265" s="149" t="str">
        <f>IF(Raw!G123=0,"",Raw!G123)</f>
        <v>C</v>
      </c>
      <c r="J265" s="149" t="str">
        <f>IF(Raw!H123=0,"",Raw!H123)</f>
        <v>C</v>
      </c>
      <c r="K265" s="149" t="str">
        <f>IF(Raw!I123=0,"",Raw!I123)</f>
        <v>C</v>
      </c>
      <c r="L265" s="149" t="str">
        <f>IF(Raw!J123=0,"",Raw!J123)</f>
        <v>C</v>
      </c>
      <c r="M265" s="149" t="str">
        <f>IF(Raw!K123=0,"",Raw!K123)</f>
        <v>C</v>
      </c>
      <c r="N265" s="149" t="str">
        <f>IF(Raw!L123=0,"",Raw!L123)</f>
        <v>C</v>
      </c>
      <c r="O265" s="149" t="str">
        <f>IF(Raw!M123=0,"",Raw!M123)</f>
        <v>C</v>
      </c>
      <c r="P265" s="149" t="str">
        <f>IF(Raw!N123=0,"",Raw!N123)</f>
        <v>C</v>
      </c>
      <c r="Q265" s="148">
        <f t="shared" si="12"/>
        <v>0</v>
      </c>
      <c r="R265" s="148">
        <f t="shared" si="13"/>
        <v>9</v>
      </c>
      <c r="S265" s="149">
        <f t="shared" si="14"/>
        <v>9</v>
      </c>
    </row>
    <row r="266" spans="1:19">
      <c r="A266" s="9" t="s">
        <v>260</v>
      </c>
      <c r="B266" s="9" t="s">
        <v>261</v>
      </c>
      <c r="C266" s="9" t="s">
        <v>1109</v>
      </c>
      <c r="D266" s="9" t="s">
        <v>1104</v>
      </c>
      <c r="E266" s="9">
        <v>33</v>
      </c>
      <c r="F266" s="148">
        <v>37</v>
      </c>
      <c r="G266" s="149" t="str">
        <f>IF(Raw!E124=0,"",Raw!E124)</f>
        <v/>
      </c>
      <c r="H266" s="149" t="str">
        <f>IF(Raw!F124=0,"",Raw!F124)</f>
        <v/>
      </c>
      <c r="I266" s="149" t="str">
        <f>IF(Raw!G124=0,"",Raw!G124)</f>
        <v>C</v>
      </c>
      <c r="J266" s="149" t="str">
        <f>IF(Raw!H124=0,"",Raw!H124)</f>
        <v/>
      </c>
      <c r="K266" s="149" t="str">
        <f>IF(Raw!I124=0,"",Raw!I124)</f>
        <v>C</v>
      </c>
      <c r="L266" s="149" t="str">
        <f>IF(Raw!J124=0,"",Raw!J124)</f>
        <v>C</v>
      </c>
      <c r="M266" s="149" t="str">
        <f>IF(Raw!K124=0,"",Raw!K124)</f>
        <v>C</v>
      </c>
      <c r="N266" s="149" t="str">
        <f>IF(Raw!L124=0,"",Raw!L124)</f>
        <v>C</v>
      </c>
      <c r="O266" s="149" t="str">
        <f>IF(Raw!M124=0,"",Raw!M124)</f>
        <v>C</v>
      </c>
      <c r="P266" s="149" t="str">
        <f>IF(Raw!N124=0,"",Raw!N124)</f>
        <v/>
      </c>
      <c r="Q266" s="148">
        <f t="shared" si="12"/>
        <v>0</v>
      </c>
      <c r="R266" s="148">
        <f t="shared" si="13"/>
        <v>6</v>
      </c>
      <c r="S266" s="149">
        <f t="shared" si="14"/>
        <v>6</v>
      </c>
    </row>
    <row r="267" spans="1:19">
      <c r="A267" s="9" t="s">
        <v>557</v>
      </c>
      <c r="B267" s="9" t="s">
        <v>558</v>
      </c>
      <c r="C267" s="9" t="s">
        <v>1110</v>
      </c>
      <c r="D267" s="9" t="s">
        <v>1104</v>
      </c>
      <c r="E267" s="9">
        <v>33</v>
      </c>
      <c r="F267" s="148">
        <v>46</v>
      </c>
      <c r="G267" s="149" t="str">
        <f>IF(Raw!E273=0,"",Raw!E273)</f>
        <v/>
      </c>
      <c r="H267" s="149" t="str">
        <f>IF(Raw!F273=0,"",Raw!F273)</f>
        <v/>
      </c>
      <c r="I267" s="149" t="str">
        <f>IF(Raw!G273=0,"",Raw!G273)</f>
        <v>W</v>
      </c>
      <c r="J267" s="149" t="str">
        <f>IF(Raw!H273=0,"",Raw!H273)</f>
        <v>C</v>
      </c>
      <c r="K267" s="149" t="str">
        <f>IF(Raw!I273=0,"",Raw!I273)</f>
        <v>W</v>
      </c>
      <c r="L267" s="149" t="str">
        <f>IF(Raw!J273=0,"",Raw!J273)</f>
        <v/>
      </c>
      <c r="M267" s="149" t="str">
        <f>IF(Raw!K273=0,"",Raw!K273)</f>
        <v>W</v>
      </c>
      <c r="N267" s="149" t="str">
        <f>IF(Raw!L273=0,"",Raw!L273)</f>
        <v>W</v>
      </c>
      <c r="O267" s="149" t="str">
        <f>IF(Raw!M273=0,"",Raw!M273)</f>
        <v>W</v>
      </c>
      <c r="P267" s="149" t="str">
        <f>IF(Raw!N273=0,"",Raw!N273)</f>
        <v/>
      </c>
      <c r="Q267" s="148">
        <f t="shared" si="12"/>
        <v>5</v>
      </c>
      <c r="R267" s="148">
        <f t="shared" si="13"/>
        <v>1</v>
      </c>
      <c r="S267" s="149">
        <f t="shared" si="14"/>
        <v>6</v>
      </c>
    </row>
    <row r="268" spans="1:19">
      <c r="A268" s="9" t="s">
        <v>74</v>
      </c>
      <c r="B268" s="9" t="s">
        <v>75</v>
      </c>
      <c r="C268" s="9" t="s">
        <v>1111</v>
      </c>
      <c r="D268" s="9" t="s">
        <v>1104</v>
      </c>
      <c r="E268" s="9">
        <v>34</v>
      </c>
      <c r="F268" s="148">
        <v>38</v>
      </c>
      <c r="G268" s="149" t="str">
        <f>IF(Raw!E31=0,"",Raw!E31)</f>
        <v/>
      </c>
      <c r="H268" s="149" t="str">
        <f>IF(Raw!F31=0,"",Raw!F31)</f>
        <v/>
      </c>
      <c r="I268" s="149" t="str">
        <f>IF(Raw!G31=0,"",Raw!G31)</f>
        <v/>
      </c>
      <c r="J268" s="149" t="str">
        <f>IF(Raw!H31=0,"",Raw!H31)</f>
        <v/>
      </c>
      <c r="K268" s="149" t="str">
        <f>IF(Raw!I31=0,"",Raw!I31)</f>
        <v/>
      </c>
      <c r="L268" s="149" t="str">
        <f>IF(Raw!J31=0,"",Raw!J31)</f>
        <v/>
      </c>
      <c r="M268" s="149" t="str">
        <f>IF(Raw!K31=0,"",Raw!K31)</f>
        <v>W</v>
      </c>
      <c r="N268" s="149" t="str">
        <f>IF(Raw!L31=0,"",Raw!L31)</f>
        <v/>
      </c>
      <c r="O268" s="149" t="str">
        <f>IF(Raw!M31=0,"",Raw!M31)</f>
        <v>W</v>
      </c>
      <c r="P268" s="149" t="str">
        <f>IF(Raw!N31=0,"",Raw!N31)</f>
        <v/>
      </c>
      <c r="Q268" s="148">
        <f t="shared" si="12"/>
        <v>2</v>
      </c>
      <c r="R268" s="148">
        <f t="shared" si="13"/>
        <v>0</v>
      </c>
      <c r="S268" s="149">
        <f t="shared" si="14"/>
        <v>2</v>
      </c>
    </row>
    <row r="269" spans="1:19">
      <c r="A269" s="9" t="s">
        <v>778</v>
      </c>
      <c r="B269" s="9" t="s">
        <v>779</v>
      </c>
      <c r="C269" s="9" t="s">
        <v>1112</v>
      </c>
      <c r="D269" s="9" t="s">
        <v>1104</v>
      </c>
      <c r="E269" s="9">
        <v>34</v>
      </c>
      <c r="F269" s="148">
        <v>48</v>
      </c>
      <c r="G269" s="149" t="str">
        <f>IF(Raw!E384=0,"",Raw!E384)</f>
        <v/>
      </c>
      <c r="H269" s="149" t="str">
        <f>IF(Raw!F384=0,"",Raw!F384)</f>
        <v/>
      </c>
      <c r="I269" s="149" t="str">
        <f>IF(Raw!G384=0,"",Raw!G384)</f>
        <v>C</v>
      </c>
      <c r="J269" s="149" t="str">
        <f>IF(Raw!H384=0,"",Raw!H384)</f>
        <v/>
      </c>
      <c r="K269" s="149" t="str">
        <f>IF(Raw!I384=0,"",Raw!I384)</f>
        <v>C</v>
      </c>
      <c r="L269" s="149" t="str">
        <f>IF(Raw!J384=0,"",Raw!J384)</f>
        <v/>
      </c>
      <c r="M269" s="149" t="str">
        <f>IF(Raw!K384=0,"",Raw!K384)</f>
        <v>C</v>
      </c>
      <c r="N269" s="149" t="str">
        <f>IF(Raw!L384=0,"",Raw!L384)</f>
        <v/>
      </c>
      <c r="O269" s="149" t="str">
        <f>IF(Raw!M384=0,"",Raw!M384)</f>
        <v>C</v>
      </c>
      <c r="P269" s="149" t="str">
        <f>IF(Raw!N384=0,"",Raw!N384)</f>
        <v/>
      </c>
      <c r="Q269" s="148">
        <f t="shared" si="12"/>
        <v>0</v>
      </c>
      <c r="R269" s="148">
        <f t="shared" si="13"/>
        <v>4</v>
      </c>
      <c r="S269" s="149">
        <f t="shared" si="14"/>
        <v>4</v>
      </c>
    </row>
    <row r="270" spans="1:19">
      <c r="A270" s="9" t="s">
        <v>571</v>
      </c>
      <c r="B270" s="9" t="s">
        <v>572</v>
      </c>
      <c r="C270" s="9" t="s">
        <v>1113</v>
      </c>
      <c r="D270" s="9" t="s">
        <v>1104</v>
      </c>
      <c r="E270" s="9">
        <v>34</v>
      </c>
      <c r="F270" s="148">
        <v>48</v>
      </c>
      <c r="G270" s="149" t="str">
        <f>IF(Raw!E280=0,"",Raw!E280)</f>
        <v/>
      </c>
      <c r="H270" s="149" t="str">
        <f>IF(Raw!F280=0,"",Raw!F280)</f>
        <v/>
      </c>
      <c r="I270" s="149" t="str">
        <f>IF(Raw!G280=0,"",Raw!G280)</f>
        <v/>
      </c>
      <c r="J270" s="149" t="str">
        <f>IF(Raw!H280=0,"",Raw!H280)</f>
        <v/>
      </c>
      <c r="K270" s="149" t="str">
        <f>IF(Raw!I280=0,"",Raw!I280)</f>
        <v>C</v>
      </c>
      <c r="L270" s="149" t="str">
        <f>IF(Raw!J280=0,"",Raw!J280)</f>
        <v/>
      </c>
      <c r="M270" s="149" t="str">
        <f>IF(Raw!K280=0,"",Raw!K280)</f>
        <v>C</v>
      </c>
      <c r="N270" s="149" t="str">
        <f>IF(Raw!L280=0,"",Raw!L280)</f>
        <v/>
      </c>
      <c r="O270" s="149" t="str">
        <f>IF(Raw!M280=0,"",Raw!M280)</f>
        <v>W</v>
      </c>
      <c r="P270" s="149" t="str">
        <f>IF(Raw!N280=0,"",Raw!N280)</f>
        <v/>
      </c>
      <c r="Q270" s="148">
        <f t="shared" si="12"/>
        <v>1</v>
      </c>
      <c r="R270" s="148">
        <f t="shared" si="13"/>
        <v>2</v>
      </c>
      <c r="S270" s="149">
        <f t="shared" si="14"/>
        <v>3</v>
      </c>
    </row>
    <row r="271" spans="1:19">
      <c r="A271" s="9" t="s">
        <v>575</v>
      </c>
      <c r="B271" s="9" t="s">
        <v>576</v>
      </c>
      <c r="C271" s="9" t="s">
        <v>1114</v>
      </c>
      <c r="D271" s="9" t="s">
        <v>1104</v>
      </c>
      <c r="E271" s="9">
        <v>34</v>
      </c>
      <c r="F271" s="148">
        <v>38</v>
      </c>
      <c r="G271" s="149" t="str">
        <f>IF(Raw!E282=0,"",Raw!E282)</f>
        <v/>
      </c>
      <c r="H271" s="149" t="str">
        <f>IF(Raw!F282=0,"",Raw!F282)</f>
        <v/>
      </c>
      <c r="I271" s="149" t="str">
        <f>IF(Raw!G282=0,"",Raw!G282)</f>
        <v>W</v>
      </c>
      <c r="J271" s="149" t="str">
        <f>IF(Raw!H282=0,"",Raw!H282)</f>
        <v/>
      </c>
      <c r="K271" s="149" t="str">
        <f>IF(Raw!I282=0,"",Raw!I282)</f>
        <v/>
      </c>
      <c r="L271" s="149" t="str">
        <f>IF(Raw!J282=0,"",Raw!J282)</f>
        <v/>
      </c>
      <c r="M271" s="149" t="str">
        <f>IF(Raw!K282=0,"",Raw!K282)</f>
        <v>C</v>
      </c>
      <c r="N271" s="149" t="str">
        <f>IF(Raw!L282=0,"",Raw!L282)</f>
        <v>C</v>
      </c>
      <c r="O271" s="149" t="str">
        <f>IF(Raw!M282=0,"",Raw!M282)</f>
        <v>C</v>
      </c>
      <c r="P271" s="149" t="str">
        <f>IF(Raw!N282=0,"",Raw!N282)</f>
        <v/>
      </c>
      <c r="Q271" s="148">
        <f t="shared" si="12"/>
        <v>1</v>
      </c>
      <c r="R271" s="148">
        <f t="shared" si="13"/>
        <v>3</v>
      </c>
      <c r="S271" s="149">
        <f t="shared" si="14"/>
        <v>4</v>
      </c>
    </row>
    <row r="272" spans="1:19">
      <c r="A272" s="9" t="s">
        <v>50</v>
      </c>
      <c r="B272" s="9" t="s">
        <v>51</v>
      </c>
      <c r="C272" s="9" t="s">
        <v>1115</v>
      </c>
      <c r="D272" s="9" t="s">
        <v>1104</v>
      </c>
      <c r="E272" s="9">
        <v>35</v>
      </c>
      <c r="F272" s="148">
        <v>46</v>
      </c>
      <c r="G272" s="149" t="str">
        <f>IF(Raw!E19=0,"",Raw!E19)</f>
        <v/>
      </c>
      <c r="H272" s="149" t="str">
        <f>IF(Raw!F19=0,"",Raw!F19)</f>
        <v/>
      </c>
      <c r="I272" s="149" t="str">
        <f>IF(Raw!G19=0,"",Raw!G19)</f>
        <v/>
      </c>
      <c r="J272" s="149" t="str">
        <f>IF(Raw!H19=0,"",Raw!H19)</f>
        <v/>
      </c>
      <c r="K272" s="149" t="str">
        <f>IF(Raw!I19=0,"",Raw!I19)</f>
        <v>C</v>
      </c>
      <c r="L272" s="149" t="str">
        <f>IF(Raw!J19=0,"",Raw!J19)</f>
        <v>C</v>
      </c>
      <c r="M272" s="149" t="str">
        <f>IF(Raw!K19=0,"",Raw!K19)</f>
        <v/>
      </c>
      <c r="N272" s="149" t="str">
        <f>IF(Raw!L19=0,"",Raw!L19)</f>
        <v>C</v>
      </c>
      <c r="O272" s="149" t="str">
        <f>IF(Raw!M19=0,"",Raw!M19)</f>
        <v>C</v>
      </c>
      <c r="P272" s="149" t="str">
        <f>IF(Raw!N19=0,"",Raw!N19)</f>
        <v/>
      </c>
      <c r="Q272" s="148">
        <f t="shared" si="12"/>
        <v>0</v>
      </c>
      <c r="R272" s="148">
        <f t="shared" si="13"/>
        <v>4</v>
      </c>
      <c r="S272" s="149">
        <f t="shared" si="14"/>
        <v>4</v>
      </c>
    </row>
    <row r="273" spans="1:19">
      <c r="A273" s="9" t="s">
        <v>82</v>
      </c>
      <c r="B273" s="9" t="s">
        <v>83</v>
      </c>
      <c r="C273" s="9" t="s">
        <v>1116</v>
      </c>
      <c r="D273" s="9" t="s">
        <v>1104</v>
      </c>
      <c r="E273" s="9">
        <v>35</v>
      </c>
      <c r="F273" s="148">
        <v>46</v>
      </c>
      <c r="G273" s="149" t="str">
        <f>IF(Raw!E35=0,"",Raw!E35)</f>
        <v/>
      </c>
      <c r="H273" s="149" t="str">
        <f>IF(Raw!F35=0,"",Raw!F35)</f>
        <v>W</v>
      </c>
      <c r="I273" s="149" t="str">
        <f>IF(Raw!G35=0,"",Raw!G35)</f>
        <v>W</v>
      </c>
      <c r="J273" s="149" t="str">
        <f>IF(Raw!H35=0,"",Raw!H35)</f>
        <v>W</v>
      </c>
      <c r="K273" s="149" t="str">
        <f>IF(Raw!I35=0,"",Raw!I35)</f>
        <v>W</v>
      </c>
      <c r="L273" s="149" t="str">
        <f>IF(Raw!J35=0,"",Raw!J35)</f>
        <v>W</v>
      </c>
      <c r="M273" s="149" t="str">
        <f>IF(Raw!K35=0,"",Raw!K35)</f>
        <v>W</v>
      </c>
      <c r="N273" s="149" t="str">
        <f>IF(Raw!L35=0,"",Raw!L35)</f>
        <v>W</v>
      </c>
      <c r="O273" s="149" t="str">
        <f>IF(Raw!M35=0,"",Raw!M35)</f>
        <v>W</v>
      </c>
      <c r="P273" s="149" t="str">
        <f>IF(Raw!N35=0,"",Raw!N35)</f>
        <v/>
      </c>
      <c r="Q273" s="148">
        <f t="shared" si="12"/>
        <v>8</v>
      </c>
      <c r="R273" s="148">
        <f t="shared" si="13"/>
        <v>0</v>
      </c>
      <c r="S273" s="149">
        <f t="shared" si="14"/>
        <v>8</v>
      </c>
    </row>
    <row r="274" spans="1:19">
      <c r="A274" s="9" t="s">
        <v>86</v>
      </c>
      <c r="B274" s="9" t="s">
        <v>87</v>
      </c>
      <c r="C274" s="9" t="s">
        <v>1117</v>
      </c>
      <c r="D274" s="9" t="s">
        <v>1104</v>
      </c>
      <c r="E274" s="9">
        <v>35</v>
      </c>
      <c r="F274" s="148">
        <v>46</v>
      </c>
      <c r="G274" s="149" t="str">
        <f>IF(Raw!E37=0,"",Raw!E37)</f>
        <v/>
      </c>
      <c r="H274" s="149" t="str">
        <f>IF(Raw!F37=0,"",Raw!F37)</f>
        <v/>
      </c>
      <c r="I274" s="149" t="str">
        <f>IF(Raw!G37=0,"",Raw!G37)</f>
        <v/>
      </c>
      <c r="J274" s="149" t="str">
        <f>IF(Raw!H37=0,"",Raw!H37)</f>
        <v/>
      </c>
      <c r="K274" s="149" t="str">
        <f>IF(Raw!I37=0,"",Raw!I37)</f>
        <v>C</v>
      </c>
      <c r="L274" s="149" t="str">
        <f>IF(Raw!J37=0,"",Raw!J37)</f>
        <v>C</v>
      </c>
      <c r="M274" s="149" t="str">
        <f>IF(Raw!K37=0,"",Raw!K37)</f>
        <v/>
      </c>
      <c r="N274" s="149" t="str">
        <f>IF(Raw!L37=0,"",Raw!L37)</f>
        <v>C</v>
      </c>
      <c r="O274" s="149" t="str">
        <f>IF(Raw!M37=0,"",Raw!M37)</f>
        <v>C</v>
      </c>
      <c r="P274" s="149" t="str">
        <f>IF(Raw!N37=0,"",Raw!N37)</f>
        <v/>
      </c>
      <c r="Q274" s="148">
        <f t="shared" si="12"/>
        <v>0</v>
      </c>
      <c r="R274" s="148">
        <f t="shared" si="13"/>
        <v>4</v>
      </c>
      <c r="S274" s="149">
        <f t="shared" si="14"/>
        <v>4</v>
      </c>
    </row>
    <row r="275" spans="1:19">
      <c r="A275" s="9" t="s">
        <v>88</v>
      </c>
      <c r="B275" s="9" t="s">
        <v>89</v>
      </c>
      <c r="C275" s="9" t="s">
        <v>1118</v>
      </c>
      <c r="D275" s="9" t="s">
        <v>1104</v>
      </c>
      <c r="E275" s="9">
        <v>35</v>
      </c>
      <c r="F275" s="148">
        <v>46</v>
      </c>
      <c r="G275" s="149" t="str">
        <f>IF(Raw!E38=0,"",Raw!E38)</f>
        <v/>
      </c>
      <c r="H275" s="149" t="str">
        <f>IF(Raw!F38=0,"",Raw!F38)</f>
        <v/>
      </c>
      <c r="I275" s="149" t="str">
        <f>IF(Raw!G38=0,"",Raw!G38)</f>
        <v/>
      </c>
      <c r="J275" s="149" t="str">
        <f>IF(Raw!H38=0,"",Raw!H38)</f>
        <v/>
      </c>
      <c r="K275" s="149" t="str">
        <f>IF(Raw!I38=0,"",Raw!I38)</f>
        <v>C</v>
      </c>
      <c r="L275" s="149" t="str">
        <f>IF(Raw!J38=0,"",Raw!J38)</f>
        <v>C</v>
      </c>
      <c r="M275" s="149" t="str">
        <f>IF(Raw!K38=0,"",Raw!K38)</f>
        <v>C</v>
      </c>
      <c r="N275" s="149" t="str">
        <f>IF(Raw!L38=0,"",Raw!L38)</f>
        <v/>
      </c>
      <c r="O275" s="149" t="str">
        <f>IF(Raw!M38=0,"",Raw!M38)</f>
        <v/>
      </c>
      <c r="P275" s="149" t="str">
        <f>IF(Raw!N38=0,"",Raw!N38)</f>
        <v/>
      </c>
      <c r="Q275" s="148">
        <f t="shared" si="12"/>
        <v>0</v>
      </c>
      <c r="R275" s="148">
        <f t="shared" si="13"/>
        <v>3</v>
      </c>
      <c r="S275" s="149">
        <f t="shared" si="14"/>
        <v>3</v>
      </c>
    </row>
    <row r="276" spans="1:19">
      <c r="A276" s="9" t="s">
        <v>90</v>
      </c>
      <c r="B276" s="9" t="s">
        <v>91</v>
      </c>
      <c r="C276" s="9" t="s">
        <v>1119</v>
      </c>
      <c r="D276" s="9" t="s">
        <v>1104</v>
      </c>
      <c r="E276" s="9">
        <v>35</v>
      </c>
      <c r="F276" s="148">
        <v>46</v>
      </c>
      <c r="G276" s="149" t="str">
        <f>IF(Raw!E39=0,"",Raw!E39)</f>
        <v/>
      </c>
      <c r="H276" s="149" t="str">
        <f>IF(Raw!F39=0,"",Raw!F39)</f>
        <v/>
      </c>
      <c r="I276" s="149" t="str">
        <f>IF(Raw!G39=0,"",Raw!G39)</f>
        <v/>
      </c>
      <c r="J276" s="149" t="str">
        <f>IF(Raw!H39=0,"",Raw!H39)</f>
        <v/>
      </c>
      <c r="K276" s="149" t="str">
        <f>IF(Raw!I39=0,"",Raw!I39)</f>
        <v>C</v>
      </c>
      <c r="L276" s="149" t="str">
        <f>IF(Raw!J39=0,"",Raw!J39)</f>
        <v>C</v>
      </c>
      <c r="M276" s="149" t="str">
        <f>IF(Raw!K39=0,"",Raw!K39)</f>
        <v>C</v>
      </c>
      <c r="N276" s="149" t="str">
        <f>IF(Raw!L39=0,"",Raw!L39)</f>
        <v>C</v>
      </c>
      <c r="O276" s="149" t="str">
        <f>IF(Raw!M39=0,"",Raw!M39)</f>
        <v>C</v>
      </c>
      <c r="P276" s="149" t="str">
        <f>IF(Raw!N39=0,"",Raw!N39)</f>
        <v/>
      </c>
      <c r="Q276" s="148">
        <f t="shared" si="12"/>
        <v>0</v>
      </c>
      <c r="R276" s="148">
        <f t="shared" si="13"/>
        <v>5</v>
      </c>
      <c r="S276" s="149">
        <f t="shared" si="14"/>
        <v>5</v>
      </c>
    </row>
    <row r="277" spans="1:19">
      <c r="A277" s="9" t="s">
        <v>98</v>
      </c>
      <c r="B277" s="9" t="s">
        <v>99</v>
      </c>
      <c r="C277" s="9" t="s">
        <v>1120</v>
      </c>
      <c r="D277" s="9" t="s">
        <v>1104</v>
      </c>
      <c r="E277" s="9">
        <v>35</v>
      </c>
      <c r="F277" s="148">
        <v>46</v>
      </c>
      <c r="G277" s="149" t="str">
        <f>IF(Raw!E43=0,"",Raw!E43)</f>
        <v/>
      </c>
      <c r="H277" s="149" t="str">
        <f>IF(Raw!F43=0,"",Raw!F43)</f>
        <v/>
      </c>
      <c r="I277" s="149" t="str">
        <f>IF(Raw!G43=0,"",Raw!G43)</f>
        <v>W</v>
      </c>
      <c r="J277" s="149" t="str">
        <f>IF(Raw!H43=0,"",Raw!H43)</f>
        <v>W</v>
      </c>
      <c r="K277" s="149" t="str">
        <f>IF(Raw!I43=0,"",Raw!I43)</f>
        <v>C</v>
      </c>
      <c r="L277" s="149" t="str">
        <f>IF(Raw!J43=0,"",Raw!J43)</f>
        <v>C</v>
      </c>
      <c r="M277" s="149" t="str">
        <f>IF(Raw!K43=0,"",Raw!K43)</f>
        <v>C</v>
      </c>
      <c r="N277" s="149" t="str">
        <f>IF(Raw!L43=0,"",Raw!L43)</f>
        <v/>
      </c>
      <c r="O277" s="149" t="str">
        <f>IF(Raw!M43=0,"",Raw!M43)</f>
        <v>C</v>
      </c>
      <c r="P277" s="149" t="str">
        <f>IF(Raw!N43=0,"",Raw!N43)</f>
        <v/>
      </c>
      <c r="Q277" s="148">
        <f t="shared" si="12"/>
        <v>2</v>
      </c>
      <c r="R277" s="148">
        <f t="shared" si="13"/>
        <v>4</v>
      </c>
      <c r="S277" s="149">
        <f t="shared" si="14"/>
        <v>6</v>
      </c>
    </row>
    <row r="278" spans="1:19">
      <c r="A278" s="9" t="s">
        <v>126</v>
      </c>
      <c r="B278" s="9" t="s">
        <v>127</v>
      </c>
      <c r="C278" s="9" t="s">
        <v>1121</v>
      </c>
      <c r="D278" s="9" t="s">
        <v>1104</v>
      </c>
      <c r="E278" s="9">
        <v>35</v>
      </c>
      <c r="F278" s="148">
        <v>46</v>
      </c>
      <c r="G278" s="149" t="str">
        <f>IF(Raw!E57=0,"",Raw!E57)</f>
        <v/>
      </c>
      <c r="H278" s="149" t="str">
        <f>IF(Raw!F57=0,"",Raw!F57)</f>
        <v/>
      </c>
      <c r="I278" s="149" t="str">
        <f>IF(Raw!G57=0,"",Raw!G57)</f>
        <v/>
      </c>
      <c r="J278" s="149" t="str">
        <f>IF(Raw!H57=0,"",Raw!H57)</f>
        <v/>
      </c>
      <c r="K278" s="149" t="str">
        <f>IF(Raw!I57=0,"",Raw!I57)</f>
        <v>C</v>
      </c>
      <c r="L278" s="149" t="str">
        <f>IF(Raw!J57=0,"",Raw!J57)</f>
        <v/>
      </c>
      <c r="M278" s="149" t="str">
        <f>IF(Raw!K57=0,"",Raw!K57)</f>
        <v>C</v>
      </c>
      <c r="N278" s="149" t="str">
        <f>IF(Raw!L57=0,"",Raw!L57)</f>
        <v>C</v>
      </c>
      <c r="O278" s="149" t="str">
        <f>IF(Raw!M57=0,"",Raw!M57)</f>
        <v>C</v>
      </c>
      <c r="P278" s="149" t="str">
        <f>IF(Raw!N57=0,"",Raw!N57)</f>
        <v/>
      </c>
      <c r="Q278" s="148">
        <f t="shared" si="12"/>
        <v>0</v>
      </c>
      <c r="R278" s="148">
        <f t="shared" si="13"/>
        <v>4</v>
      </c>
      <c r="S278" s="149">
        <f t="shared" si="14"/>
        <v>4</v>
      </c>
    </row>
    <row r="279" spans="1:19">
      <c r="A279" s="9" t="s">
        <v>134</v>
      </c>
      <c r="B279" s="9" t="s">
        <v>135</v>
      </c>
      <c r="C279" s="9" t="s">
        <v>1122</v>
      </c>
      <c r="D279" s="9" t="s">
        <v>1104</v>
      </c>
      <c r="E279" s="9">
        <v>35</v>
      </c>
      <c r="F279" s="148">
        <v>46</v>
      </c>
      <c r="G279" s="149" t="str">
        <f>IF(Raw!E61=0,"",Raw!E61)</f>
        <v/>
      </c>
      <c r="H279" s="149" t="str">
        <f>IF(Raw!F61=0,"",Raw!F61)</f>
        <v>C</v>
      </c>
      <c r="I279" s="149" t="str">
        <f>IF(Raw!G61=0,"",Raw!G61)</f>
        <v>C</v>
      </c>
      <c r="J279" s="149" t="str">
        <f>IF(Raw!H61=0,"",Raw!H61)</f>
        <v>C</v>
      </c>
      <c r="K279" s="149" t="str">
        <f>IF(Raw!I61=0,"",Raw!I61)</f>
        <v>C</v>
      </c>
      <c r="L279" s="149" t="str">
        <f>IF(Raw!J61=0,"",Raw!J61)</f>
        <v>C</v>
      </c>
      <c r="M279" s="149" t="str">
        <f>IF(Raw!K61=0,"",Raw!K61)</f>
        <v>C</v>
      </c>
      <c r="N279" s="149" t="str">
        <f>IF(Raw!L61=0,"",Raw!L61)</f>
        <v>C</v>
      </c>
      <c r="O279" s="149" t="str">
        <f>IF(Raw!M61=0,"",Raw!M61)</f>
        <v>C</v>
      </c>
      <c r="P279" s="149" t="str">
        <f>IF(Raw!N61=0,"",Raw!N61)</f>
        <v/>
      </c>
      <c r="Q279" s="148">
        <f t="shared" si="12"/>
        <v>0</v>
      </c>
      <c r="R279" s="148">
        <f t="shared" si="13"/>
        <v>8</v>
      </c>
      <c r="S279" s="149">
        <f t="shared" si="14"/>
        <v>8</v>
      </c>
    </row>
    <row r="280" spans="1:19">
      <c r="A280" s="9" t="s">
        <v>188</v>
      </c>
      <c r="B280" s="9" t="s">
        <v>189</v>
      </c>
      <c r="C280" s="9" t="s">
        <v>1123</v>
      </c>
      <c r="D280" s="9" t="s">
        <v>1104</v>
      </c>
      <c r="E280" s="9">
        <v>35</v>
      </c>
      <c r="F280" s="148">
        <v>46</v>
      </c>
      <c r="G280" s="149" t="str">
        <f>IF(Raw!E88=0,"",Raw!E88)</f>
        <v/>
      </c>
      <c r="H280" s="149" t="str">
        <f>IF(Raw!F88=0,"",Raw!F88)</f>
        <v/>
      </c>
      <c r="I280" s="149" t="str">
        <f>IF(Raw!G88=0,"",Raw!G88)</f>
        <v>C</v>
      </c>
      <c r="J280" s="149" t="str">
        <f>IF(Raw!H88=0,"",Raw!H88)</f>
        <v>C</v>
      </c>
      <c r="K280" s="149" t="str">
        <f>IF(Raw!I88=0,"",Raw!I88)</f>
        <v>C</v>
      </c>
      <c r="L280" s="149" t="str">
        <f>IF(Raw!J88=0,"",Raw!J88)</f>
        <v/>
      </c>
      <c r="M280" s="149" t="str">
        <f>IF(Raw!K88=0,"",Raw!K88)</f>
        <v>C</v>
      </c>
      <c r="N280" s="149" t="str">
        <f>IF(Raw!L88=0,"",Raw!L88)</f>
        <v>C</v>
      </c>
      <c r="O280" s="149" t="str">
        <f>IF(Raw!M88=0,"",Raw!M88)</f>
        <v>C</v>
      </c>
      <c r="P280" s="149" t="str">
        <f>IF(Raw!N88=0,"",Raw!N88)</f>
        <v/>
      </c>
      <c r="Q280" s="148">
        <f t="shared" si="12"/>
        <v>0</v>
      </c>
      <c r="R280" s="148">
        <f t="shared" si="13"/>
        <v>6</v>
      </c>
      <c r="S280" s="149">
        <f t="shared" si="14"/>
        <v>6</v>
      </c>
    </row>
    <row r="281" spans="1:19">
      <c r="A281" s="9" t="s">
        <v>232</v>
      </c>
      <c r="B281" s="9" t="s">
        <v>233</v>
      </c>
      <c r="C281" s="9" t="s">
        <v>1124</v>
      </c>
      <c r="D281" s="9" t="s">
        <v>1104</v>
      </c>
      <c r="E281" s="9">
        <v>35</v>
      </c>
      <c r="F281" s="148">
        <v>46</v>
      </c>
      <c r="G281" s="149" t="str">
        <f>IF(Raw!E110=0,"",Raw!E110)</f>
        <v/>
      </c>
      <c r="H281" s="149" t="str">
        <f>IF(Raw!F110=0,"",Raw!F110)</f>
        <v/>
      </c>
      <c r="I281" s="149" t="str">
        <f>IF(Raw!G110=0,"",Raw!G110)</f>
        <v/>
      </c>
      <c r="J281" s="149" t="str">
        <f>IF(Raw!H110=0,"",Raw!H110)</f>
        <v/>
      </c>
      <c r="K281" s="149" t="str">
        <f>IF(Raw!I110=0,"",Raw!I110)</f>
        <v>C</v>
      </c>
      <c r="L281" s="149" t="str">
        <f>IF(Raw!J110=0,"",Raw!J110)</f>
        <v>C</v>
      </c>
      <c r="M281" s="149" t="str">
        <f>IF(Raw!K110=0,"",Raw!K110)</f>
        <v>C</v>
      </c>
      <c r="N281" s="149" t="str">
        <f>IF(Raw!L110=0,"",Raw!L110)</f>
        <v/>
      </c>
      <c r="O281" s="149" t="str">
        <f>IF(Raw!M110=0,"",Raw!M110)</f>
        <v>C</v>
      </c>
      <c r="P281" s="149" t="str">
        <f>IF(Raw!N110=0,"",Raw!N110)</f>
        <v/>
      </c>
      <c r="Q281" s="148">
        <f t="shared" si="12"/>
        <v>0</v>
      </c>
      <c r="R281" s="148">
        <f t="shared" si="13"/>
        <v>4</v>
      </c>
      <c r="S281" s="149">
        <f t="shared" si="14"/>
        <v>4</v>
      </c>
    </row>
    <row r="282" spans="1:19">
      <c r="A282" s="9" t="s">
        <v>268</v>
      </c>
      <c r="B282" s="9" t="s">
        <v>269</v>
      </c>
      <c r="C282" s="9" t="s">
        <v>1125</v>
      </c>
      <c r="D282" s="9" t="s">
        <v>1104</v>
      </c>
      <c r="E282" s="9">
        <v>35</v>
      </c>
      <c r="F282" s="148">
        <v>46</v>
      </c>
      <c r="G282" s="149" t="str">
        <f>IF(Raw!E128=0,"",Raw!E128)</f>
        <v/>
      </c>
      <c r="H282" s="149" t="str">
        <f>IF(Raw!F128=0,"",Raw!F128)</f>
        <v/>
      </c>
      <c r="I282" s="149" t="str">
        <f>IF(Raw!G128=0,"",Raw!G128)</f>
        <v/>
      </c>
      <c r="J282" s="149" t="str">
        <f>IF(Raw!H128=0,"",Raw!H128)</f>
        <v/>
      </c>
      <c r="K282" s="149" t="str">
        <f>IF(Raw!I128=0,"",Raw!I128)</f>
        <v>C</v>
      </c>
      <c r="L282" s="149" t="str">
        <f>IF(Raw!J128=0,"",Raw!J128)</f>
        <v/>
      </c>
      <c r="M282" s="149" t="str">
        <f>IF(Raw!K128=0,"",Raw!K128)</f>
        <v>C</v>
      </c>
      <c r="N282" s="149" t="str">
        <f>IF(Raw!L128=0,"",Raw!L128)</f>
        <v>W</v>
      </c>
      <c r="O282" s="149" t="str">
        <f>IF(Raw!M128=0,"",Raw!M128)</f>
        <v>C</v>
      </c>
      <c r="P282" s="149" t="str">
        <f>IF(Raw!N128=0,"",Raw!N128)</f>
        <v/>
      </c>
      <c r="Q282" s="148">
        <f t="shared" si="12"/>
        <v>1</v>
      </c>
      <c r="R282" s="148">
        <f t="shared" si="13"/>
        <v>3</v>
      </c>
      <c r="S282" s="149">
        <f t="shared" si="14"/>
        <v>4</v>
      </c>
    </row>
    <row r="283" spans="1:19">
      <c r="A283" s="9" t="s">
        <v>407</v>
      </c>
      <c r="B283" s="9" t="s">
        <v>408</v>
      </c>
      <c r="C283" s="9" t="s">
        <v>1126</v>
      </c>
      <c r="D283" s="9" t="s">
        <v>1104</v>
      </c>
      <c r="E283" s="9">
        <v>35</v>
      </c>
      <c r="F283" s="148">
        <v>46</v>
      </c>
      <c r="G283" s="149" t="str">
        <f>IF(Raw!E198=0,"",Raw!E198)</f>
        <v/>
      </c>
      <c r="H283" s="149" t="str">
        <f>IF(Raw!F198=0,"",Raw!F198)</f>
        <v/>
      </c>
      <c r="I283" s="149" t="str">
        <f>IF(Raw!G198=0,"",Raw!G198)</f>
        <v/>
      </c>
      <c r="J283" s="149" t="str">
        <f>IF(Raw!H198=0,"",Raw!H198)</f>
        <v/>
      </c>
      <c r="K283" s="149" t="str">
        <f>IF(Raw!I198=0,"",Raw!I198)</f>
        <v>W</v>
      </c>
      <c r="L283" s="149" t="str">
        <f>IF(Raw!J198=0,"",Raw!J198)</f>
        <v>C</v>
      </c>
      <c r="M283" s="149" t="str">
        <f>IF(Raw!K198=0,"",Raw!K198)</f>
        <v/>
      </c>
      <c r="N283" s="149" t="str">
        <f>IF(Raw!L198=0,"",Raw!L198)</f>
        <v/>
      </c>
      <c r="O283" s="149" t="str">
        <f>IF(Raw!M198=0,"",Raw!M198)</f>
        <v>W</v>
      </c>
      <c r="P283" s="149" t="str">
        <f>IF(Raw!N198=0,"",Raw!N198)</f>
        <v/>
      </c>
      <c r="Q283" s="148">
        <f t="shared" si="12"/>
        <v>2</v>
      </c>
      <c r="R283" s="148">
        <f t="shared" si="13"/>
        <v>1</v>
      </c>
      <c r="S283" s="149">
        <f t="shared" si="14"/>
        <v>3</v>
      </c>
    </row>
    <row r="284" spans="1:19">
      <c r="A284" s="9" t="s">
        <v>623</v>
      </c>
      <c r="B284" s="9" t="s">
        <v>624</v>
      </c>
      <c r="C284" s="9" t="s">
        <v>1127</v>
      </c>
      <c r="D284" s="9" t="s">
        <v>1104</v>
      </c>
      <c r="E284" s="9">
        <v>35</v>
      </c>
      <c r="F284" s="148">
        <v>46</v>
      </c>
      <c r="G284" s="149" t="str">
        <f>IF(Raw!E306=0,"",Raw!E306)</f>
        <v/>
      </c>
      <c r="H284" s="149" t="str">
        <f>IF(Raw!F306=0,"",Raw!F306)</f>
        <v/>
      </c>
      <c r="I284" s="149" t="str">
        <f>IF(Raw!G306=0,"",Raw!G306)</f>
        <v/>
      </c>
      <c r="J284" s="149" t="str">
        <f>IF(Raw!H306=0,"",Raw!H306)</f>
        <v/>
      </c>
      <c r="K284" s="149" t="str">
        <f>IF(Raw!I306=0,"",Raw!I306)</f>
        <v>C</v>
      </c>
      <c r="L284" s="149" t="str">
        <f>IF(Raw!J306=0,"",Raw!J306)</f>
        <v/>
      </c>
      <c r="M284" s="149" t="str">
        <f>IF(Raw!K306=0,"",Raw!K306)</f>
        <v/>
      </c>
      <c r="N284" s="149" t="str">
        <f>IF(Raw!L306=0,"",Raw!L306)</f>
        <v/>
      </c>
      <c r="O284" s="149" t="str">
        <f>IF(Raw!M306=0,"",Raw!M306)</f>
        <v>C</v>
      </c>
      <c r="P284" s="149" t="str">
        <f>IF(Raw!N306=0,"",Raw!N306)</f>
        <v/>
      </c>
      <c r="Q284" s="148">
        <f t="shared" si="12"/>
        <v>0</v>
      </c>
      <c r="R284" s="148">
        <f t="shared" si="13"/>
        <v>2</v>
      </c>
      <c r="S284" s="149">
        <f t="shared" si="14"/>
        <v>2</v>
      </c>
    </row>
    <row r="285" spans="1:19">
      <c r="A285" s="9" t="s">
        <v>625</v>
      </c>
      <c r="B285" s="9" t="s">
        <v>626</v>
      </c>
      <c r="C285" s="9" t="s">
        <v>1128</v>
      </c>
      <c r="D285" s="9" t="s">
        <v>1104</v>
      </c>
      <c r="E285" s="9">
        <v>35</v>
      </c>
      <c r="F285" s="148">
        <v>46</v>
      </c>
      <c r="G285" s="149" t="str">
        <f>IF(Raw!E307=0,"",Raw!E307)</f>
        <v/>
      </c>
      <c r="H285" s="149" t="str">
        <f>IF(Raw!F307=0,"",Raw!F307)</f>
        <v>C</v>
      </c>
      <c r="I285" s="149" t="str">
        <f>IF(Raw!G307=0,"",Raw!G307)</f>
        <v>C</v>
      </c>
      <c r="J285" s="149" t="str">
        <f>IF(Raw!H307=0,"",Raw!H307)</f>
        <v>C</v>
      </c>
      <c r="K285" s="149" t="str">
        <f>IF(Raw!I307=0,"",Raw!I307)</f>
        <v>C</v>
      </c>
      <c r="L285" s="149" t="str">
        <f>IF(Raw!J307=0,"",Raw!J307)</f>
        <v>C</v>
      </c>
      <c r="M285" s="149" t="str">
        <f>IF(Raw!K307=0,"",Raw!K307)</f>
        <v>C</v>
      </c>
      <c r="N285" s="149" t="str">
        <f>IF(Raw!L307=0,"",Raw!L307)</f>
        <v>C</v>
      </c>
      <c r="O285" s="149" t="str">
        <f>IF(Raw!M307=0,"",Raw!M307)</f>
        <v>C</v>
      </c>
      <c r="P285" s="149" t="str">
        <f>IF(Raw!N307=0,"",Raw!N307)</f>
        <v/>
      </c>
      <c r="Q285" s="148">
        <f t="shared" si="12"/>
        <v>0</v>
      </c>
      <c r="R285" s="148">
        <f t="shared" si="13"/>
        <v>8</v>
      </c>
      <c r="S285" s="149">
        <f t="shared" si="14"/>
        <v>8</v>
      </c>
    </row>
    <row r="286" spans="1:19">
      <c r="A286" s="9" t="s">
        <v>627</v>
      </c>
      <c r="B286" s="9" t="s">
        <v>628</v>
      </c>
      <c r="C286" s="9" t="s">
        <v>1129</v>
      </c>
      <c r="D286" s="9" t="s">
        <v>1104</v>
      </c>
      <c r="E286" s="9">
        <v>35</v>
      </c>
      <c r="F286" s="148">
        <v>46</v>
      </c>
      <c r="G286" s="149" t="str">
        <f>IF(Raw!E308=0,"",Raw!E308)</f>
        <v/>
      </c>
      <c r="H286" s="149" t="str">
        <f>IF(Raw!F308=0,"",Raw!F308)</f>
        <v/>
      </c>
      <c r="I286" s="149" t="str">
        <f>IF(Raw!G308=0,"",Raw!G308)</f>
        <v/>
      </c>
      <c r="J286" s="149" t="str">
        <f>IF(Raw!H308=0,"",Raw!H308)</f>
        <v/>
      </c>
      <c r="K286" s="149" t="str">
        <f>IF(Raw!I308=0,"",Raw!I308)</f>
        <v>C</v>
      </c>
      <c r="L286" s="149" t="str">
        <f>IF(Raw!J308=0,"",Raw!J308)</f>
        <v>C</v>
      </c>
      <c r="M286" s="149" t="str">
        <f>IF(Raw!K308=0,"",Raw!K308)</f>
        <v>C</v>
      </c>
      <c r="N286" s="149" t="str">
        <f>IF(Raw!L308=0,"",Raw!L308)</f>
        <v>C</v>
      </c>
      <c r="O286" s="149" t="str">
        <f>IF(Raw!M308=0,"",Raw!M308)</f>
        <v/>
      </c>
      <c r="P286" s="149" t="str">
        <f>IF(Raw!N308=0,"",Raw!N308)</f>
        <v/>
      </c>
      <c r="Q286" s="148">
        <f t="shared" si="12"/>
        <v>0</v>
      </c>
      <c r="R286" s="148">
        <f t="shared" si="13"/>
        <v>4</v>
      </c>
      <c r="S286" s="149">
        <f t="shared" si="14"/>
        <v>4</v>
      </c>
    </row>
    <row r="287" spans="1:19">
      <c r="A287" s="9" t="s">
        <v>736</v>
      </c>
      <c r="B287" s="9" t="s">
        <v>737</v>
      </c>
      <c r="C287" s="9" t="s">
        <v>1130</v>
      </c>
      <c r="D287" s="9" t="s">
        <v>1104</v>
      </c>
      <c r="E287" s="9">
        <v>35</v>
      </c>
      <c r="F287" s="148">
        <v>46</v>
      </c>
      <c r="G287" s="149" t="str">
        <f>IF(Raw!E363=0,"",Raw!E363)</f>
        <v/>
      </c>
      <c r="H287" s="149" t="str">
        <f>IF(Raw!F363=0,"",Raw!F363)</f>
        <v/>
      </c>
      <c r="I287" s="149" t="str">
        <f>IF(Raw!G363=0,"",Raw!G363)</f>
        <v/>
      </c>
      <c r="J287" s="149" t="str">
        <f>IF(Raw!H363=0,"",Raw!H363)</f>
        <v/>
      </c>
      <c r="K287" s="149" t="str">
        <f>IF(Raw!I363=0,"",Raw!I363)</f>
        <v>C</v>
      </c>
      <c r="L287" s="149" t="str">
        <f>IF(Raw!J363=0,"",Raw!J363)</f>
        <v>C</v>
      </c>
      <c r="M287" s="149" t="str">
        <f>IF(Raw!K363=0,"",Raw!K363)</f>
        <v>C</v>
      </c>
      <c r="N287" s="149" t="str">
        <f>IF(Raw!L363=0,"",Raw!L363)</f>
        <v>C</v>
      </c>
      <c r="O287" s="149" t="str">
        <f>IF(Raw!M363=0,"",Raw!M363)</f>
        <v>C</v>
      </c>
      <c r="P287" s="149" t="str">
        <f>IF(Raw!N363=0,"",Raw!N363)</f>
        <v/>
      </c>
      <c r="Q287" s="148">
        <f t="shared" si="12"/>
        <v>0</v>
      </c>
      <c r="R287" s="148">
        <f t="shared" si="13"/>
        <v>5</v>
      </c>
      <c r="S287" s="149">
        <f t="shared" si="14"/>
        <v>5</v>
      </c>
    </row>
    <row r="288" spans="1:19">
      <c r="A288" s="9" t="s">
        <v>32</v>
      </c>
      <c r="B288" s="9" t="s">
        <v>33</v>
      </c>
      <c r="C288" s="9" t="s">
        <v>1131</v>
      </c>
      <c r="D288" s="9" t="s">
        <v>1104</v>
      </c>
      <c r="E288" s="9">
        <v>36</v>
      </c>
      <c r="F288" s="148">
        <v>47</v>
      </c>
      <c r="G288" s="149" t="str">
        <f>IF(Raw!E11=0,"",Raw!E11)</f>
        <v/>
      </c>
      <c r="H288" s="149" t="str">
        <f>IF(Raw!F11=0,"",Raw!F11)</f>
        <v/>
      </c>
      <c r="I288" s="149" t="str">
        <f>IF(Raw!G11=0,"",Raw!G11)</f>
        <v/>
      </c>
      <c r="J288" s="149" t="str">
        <f>IF(Raw!H11=0,"",Raw!H11)</f>
        <v/>
      </c>
      <c r="K288" s="149" t="str">
        <f>IF(Raw!I11=0,"",Raw!I11)</f>
        <v>C</v>
      </c>
      <c r="L288" s="149" t="str">
        <f>IF(Raw!J11=0,"",Raw!J11)</f>
        <v>C</v>
      </c>
      <c r="M288" s="149" t="str">
        <f>IF(Raw!K11=0,"",Raw!K11)</f>
        <v>C</v>
      </c>
      <c r="N288" s="149" t="str">
        <f>IF(Raw!L11=0,"",Raw!L11)</f>
        <v>C</v>
      </c>
      <c r="O288" s="149" t="str">
        <f>IF(Raw!M11=0,"",Raw!M11)</f>
        <v>C</v>
      </c>
      <c r="P288" s="149" t="str">
        <f>IF(Raw!N11=0,"",Raw!N11)</f>
        <v/>
      </c>
      <c r="Q288" s="148">
        <f t="shared" si="12"/>
        <v>0</v>
      </c>
      <c r="R288" s="148">
        <f t="shared" si="13"/>
        <v>5</v>
      </c>
      <c r="S288" s="149">
        <f t="shared" si="14"/>
        <v>5</v>
      </c>
    </row>
    <row r="289" spans="1:19">
      <c r="A289" s="9" t="s">
        <v>34</v>
      </c>
      <c r="B289" s="9" t="s">
        <v>35</v>
      </c>
      <c r="C289" s="9" t="s">
        <v>1132</v>
      </c>
      <c r="D289" s="9" t="s">
        <v>1104</v>
      </c>
      <c r="E289" s="9">
        <v>36</v>
      </c>
      <c r="F289" s="148">
        <v>52</v>
      </c>
      <c r="G289" s="149" t="str">
        <f>IF(Raw!E12=0,"",Raw!E12)</f>
        <v/>
      </c>
      <c r="H289" s="149" t="str">
        <f>IF(Raw!F12=0,"",Raw!F12)</f>
        <v/>
      </c>
      <c r="I289" s="149" t="str">
        <f>IF(Raw!G12=0,"",Raw!G12)</f>
        <v/>
      </c>
      <c r="J289" s="149" t="str">
        <f>IF(Raw!H12=0,"",Raw!H12)</f>
        <v/>
      </c>
      <c r="K289" s="149" t="str">
        <f>IF(Raw!I12=0,"",Raw!I12)</f>
        <v/>
      </c>
      <c r="L289" s="149" t="str">
        <f>IF(Raw!J12=0,"",Raw!J12)</f>
        <v/>
      </c>
      <c r="M289" s="149" t="str">
        <f>IF(Raw!K12=0,"",Raw!K12)</f>
        <v/>
      </c>
      <c r="N289" s="149" t="str">
        <f>IF(Raw!L12=0,"",Raw!L12)</f>
        <v/>
      </c>
      <c r="O289" s="149" t="str">
        <f>IF(Raw!M12=0,"",Raw!M12)</f>
        <v/>
      </c>
      <c r="P289" s="149" t="str">
        <f>IF(Raw!N12=0,"",Raw!N12)</f>
        <v/>
      </c>
      <c r="Q289" s="148">
        <f t="shared" si="12"/>
        <v>0</v>
      </c>
      <c r="R289" s="148">
        <f t="shared" si="13"/>
        <v>0</v>
      </c>
      <c r="S289" s="149">
        <f t="shared" si="14"/>
        <v>0</v>
      </c>
    </row>
    <row r="290" spans="1:19">
      <c r="A290" s="9" t="s">
        <v>130</v>
      </c>
      <c r="B290" s="9" t="s">
        <v>131</v>
      </c>
      <c r="C290" s="9" t="s">
        <v>1133</v>
      </c>
      <c r="D290" s="9" t="s">
        <v>1104</v>
      </c>
      <c r="E290" s="9">
        <v>36</v>
      </c>
      <c r="F290" s="148">
        <v>53</v>
      </c>
      <c r="G290" s="149" t="str">
        <f>IF(Raw!E59=0,"",Raw!E59)</f>
        <v/>
      </c>
      <c r="H290" s="149" t="str">
        <f>IF(Raw!F59=0,"",Raw!F59)</f>
        <v/>
      </c>
      <c r="I290" s="149" t="str">
        <f>IF(Raw!G59=0,"",Raw!G59)</f>
        <v/>
      </c>
      <c r="J290" s="149" t="str">
        <f>IF(Raw!H59=0,"",Raw!H59)</f>
        <v>W</v>
      </c>
      <c r="K290" s="149" t="str">
        <f>IF(Raw!I59=0,"",Raw!I59)</f>
        <v>C</v>
      </c>
      <c r="L290" s="149" t="str">
        <f>IF(Raw!J59=0,"",Raw!J59)</f>
        <v>C</v>
      </c>
      <c r="M290" s="149" t="str">
        <f>IF(Raw!K59=0,"",Raw!K59)</f>
        <v>C</v>
      </c>
      <c r="N290" s="149" t="str">
        <f>IF(Raw!L59=0,"",Raw!L59)</f>
        <v>C</v>
      </c>
      <c r="O290" s="149" t="str">
        <f>IF(Raw!M59=0,"",Raw!M59)</f>
        <v>C</v>
      </c>
      <c r="P290" s="149" t="str">
        <f>IF(Raw!N59=0,"",Raw!N59)</f>
        <v/>
      </c>
      <c r="Q290" s="148">
        <f t="shared" si="12"/>
        <v>1</v>
      </c>
      <c r="R290" s="148">
        <f t="shared" si="13"/>
        <v>5</v>
      </c>
      <c r="S290" s="149">
        <f t="shared" si="14"/>
        <v>6</v>
      </c>
    </row>
    <row r="291" spans="1:19">
      <c r="A291" s="9" t="s">
        <v>142</v>
      </c>
      <c r="B291" s="9" t="s">
        <v>143</v>
      </c>
      <c r="C291" s="9" t="s">
        <v>1134</v>
      </c>
      <c r="D291" s="9" t="s">
        <v>1104</v>
      </c>
      <c r="E291" s="9">
        <v>36</v>
      </c>
      <c r="F291" s="148">
        <v>52</v>
      </c>
      <c r="G291" s="149" t="str">
        <f>IF(Raw!E65=0,"",Raw!E65)</f>
        <v/>
      </c>
      <c r="H291" s="149" t="str">
        <f>IF(Raw!F65=0,"",Raw!F65)</f>
        <v/>
      </c>
      <c r="I291" s="149" t="str">
        <f>IF(Raw!G65=0,"",Raw!G65)</f>
        <v/>
      </c>
      <c r="J291" s="149" t="str">
        <f>IF(Raw!H65=0,"",Raw!H65)</f>
        <v/>
      </c>
      <c r="K291" s="149" t="str">
        <f>IF(Raw!I65=0,"",Raw!I65)</f>
        <v/>
      </c>
      <c r="L291" s="149" t="str">
        <f>IF(Raw!J65=0,"",Raw!J65)</f>
        <v>C</v>
      </c>
      <c r="M291" s="149" t="str">
        <f>IF(Raw!K65=0,"",Raw!K65)</f>
        <v>W</v>
      </c>
      <c r="N291" s="149" t="str">
        <f>IF(Raw!L65=0,"",Raw!L65)</f>
        <v>C</v>
      </c>
      <c r="O291" s="149" t="str">
        <f>IF(Raw!M65=0,"",Raw!M65)</f>
        <v>C</v>
      </c>
      <c r="P291" s="149" t="str">
        <f>IF(Raw!N65=0,"",Raw!N65)</f>
        <v/>
      </c>
      <c r="Q291" s="148">
        <f t="shared" si="12"/>
        <v>1</v>
      </c>
      <c r="R291" s="148">
        <f t="shared" si="13"/>
        <v>3</v>
      </c>
      <c r="S291" s="149">
        <f t="shared" si="14"/>
        <v>4</v>
      </c>
    </row>
    <row r="292" spans="1:19">
      <c r="A292" s="9" t="s">
        <v>146</v>
      </c>
      <c r="B292" s="9" t="s">
        <v>147</v>
      </c>
      <c r="C292" s="9" t="s">
        <v>1135</v>
      </c>
      <c r="D292" s="9" t="s">
        <v>1104</v>
      </c>
      <c r="E292" s="9">
        <v>36</v>
      </c>
      <c r="F292" s="148">
        <v>52</v>
      </c>
      <c r="G292" s="149" t="str">
        <f>IF(Raw!E67=0,"",Raw!E67)</f>
        <v/>
      </c>
      <c r="H292" s="149" t="str">
        <f>IF(Raw!F67=0,"",Raw!F67)</f>
        <v/>
      </c>
      <c r="I292" s="149" t="str">
        <f>IF(Raw!G67=0,"",Raw!G67)</f>
        <v/>
      </c>
      <c r="J292" s="149" t="str">
        <f>IF(Raw!H67=0,"",Raw!H67)</f>
        <v/>
      </c>
      <c r="K292" s="149" t="str">
        <f>IF(Raw!I67=0,"",Raw!I67)</f>
        <v/>
      </c>
      <c r="L292" s="149" t="str">
        <f>IF(Raw!J67=0,"",Raw!J67)</f>
        <v/>
      </c>
      <c r="M292" s="149" t="str">
        <f>IF(Raw!K67=0,"",Raw!K67)</f>
        <v>C</v>
      </c>
      <c r="N292" s="149" t="str">
        <f>IF(Raw!L67=0,"",Raw!L67)</f>
        <v>C</v>
      </c>
      <c r="O292" s="149" t="str">
        <f>IF(Raw!M67=0,"",Raw!M67)</f>
        <v>C</v>
      </c>
      <c r="P292" s="149" t="str">
        <f>IF(Raw!N67=0,"",Raw!N67)</f>
        <v/>
      </c>
      <c r="Q292" s="148">
        <f t="shared" si="12"/>
        <v>0</v>
      </c>
      <c r="R292" s="148">
        <f t="shared" si="13"/>
        <v>3</v>
      </c>
      <c r="S292" s="149">
        <f t="shared" si="14"/>
        <v>3</v>
      </c>
    </row>
    <row r="293" spans="1:19">
      <c r="A293" s="9" t="s">
        <v>152</v>
      </c>
      <c r="B293" s="9" t="s">
        <v>153</v>
      </c>
      <c r="C293" s="9" t="s">
        <v>1136</v>
      </c>
      <c r="D293" s="9" t="s">
        <v>1104</v>
      </c>
      <c r="E293" s="9">
        <v>36</v>
      </c>
      <c r="F293" s="148">
        <v>52</v>
      </c>
      <c r="G293" s="149" t="str">
        <f>IF(Raw!E70=0,"",Raw!E70)</f>
        <v/>
      </c>
      <c r="H293" s="149" t="str">
        <f>IF(Raw!F70=0,"",Raw!F70)</f>
        <v/>
      </c>
      <c r="I293" s="149" t="str">
        <f>IF(Raw!G70=0,"",Raw!G70)</f>
        <v>C</v>
      </c>
      <c r="J293" s="149" t="str">
        <f>IF(Raw!H70=0,"",Raw!H70)</f>
        <v/>
      </c>
      <c r="K293" s="149" t="str">
        <f>IF(Raw!I70=0,"",Raw!I70)</f>
        <v>C</v>
      </c>
      <c r="L293" s="149" t="str">
        <f>IF(Raw!J70=0,"",Raw!J70)</f>
        <v/>
      </c>
      <c r="M293" s="149" t="str">
        <f>IF(Raw!K70=0,"",Raw!K70)</f>
        <v>C</v>
      </c>
      <c r="N293" s="149" t="str">
        <f>IF(Raw!L70=0,"",Raw!L70)</f>
        <v>C</v>
      </c>
      <c r="O293" s="149" t="str">
        <f>IF(Raw!M70=0,"",Raw!M70)</f>
        <v>C</v>
      </c>
      <c r="P293" s="149" t="str">
        <f>IF(Raw!N70=0,"",Raw!N70)</f>
        <v/>
      </c>
      <c r="Q293" s="148">
        <f t="shared" si="12"/>
        <v>0</v>
      </c>
      <c r="R293" s="148">
        <f t="shared" si="13"/>
        <v>5</v>
      </c>
      <c r="S293" s="149">
        <f t="shared" si="14"/>
        <v>5</v>
      </c>
    </row>
    <row r="294" spans="1:19">
      <c r="A294" s="9" t="s">
        <v>230</v>
      </c>
      <c r="B294" s="9" t="s">
        <v>231</v>
      </c>
      <c r="C294" s="9" t="s">
        <v>1137</v>
      </c>
      <c r="D294" s="9" t="s">
        <v>1104</v>
      </c>
      <c r="E294" s="9">
        <v>36</v>
      </c>
      <c r="F294" s="148">
        <v>52</v>
      </c>
      <c r="G294" s="149" t="str">
        <f>IF(Raw!E109=0,"",Raw!E109)</f>
        <v/>
      </c>
      <c r="H294" s="149" t="str">
        <f>IF(Raw!F109=0,"",Raw!F109)</f>
        <v/>
      </c>
      <c r="I294" s="149" t="str">
        <f>IF(Raw!G109=0,"",Raw!G109)</f>
        <v>W</v>
      </c>
      <c r="J294" s="149" t="str">
        <f>IF(Raw!H109=0,"",Raw!H109)</f>
        <v/>
      </c>
      <c r="K294" s="149" t="str">
        <f>IF(Raw!I109=0,"",Raw!I109)</f>
        <v>C</v>
      </c>
      <c r="L294" s="149" t="str">
        <f>IF(Raw!J109=0,"",Raw!J109)</f>
        <v>C</v>
      </c>
      <c r="M294" s="149" t="str">
        <f>IF(Raw!K109=0,"",Raw!K109)</f>
        <v>C</v>
      </c>
      <c r="N294" s="149" t="str">
        <f>IF(Raw!L109=0,"",Raw!L109)</f>
        <v>C</v>
      </c>
      <c r="O294" s="149" t="str">
        <f>IF(Raw!M109=0,"",Raw!M109)</f>
        <v>C</v>
      </c>
      <c r="P294" s="149" t="str">
        <f>IF(Raw!N109=0,"",Raw!N109)</f>
        <v/>
      </c>
      <c r="Q294" s="148">
        <f t="shared" si="12"/>
        <v>1</v>
      </c>
      <c r="R294" s="148">
        <f t="shared" si="13"/>
        <v>5</v>
      </c>
      <c r="S294" s="149">
        <f t="shared" si="14"/>
        <v>6</v>
      </c>
    </row>
    <row r="295" spans="1:19">
      <c r="A295" s="9" t="s">
        <v>565</v>
      </c>
      <c r="B295" s="9" t="s">
        <v>566</v>
      </c>
      <c r="C295" s="9" t="s">
        <v>1138</v>
      </c>
      <c r="D295" s="9" t="s">
        <v>1104</v>
      </c>
      <c r="E295" s="9">
        <v>36</v>
      </c>
      <c r="F295" s="148">
        <v>47</v>
      </c>
      <c r="G295" s="149" t="str">
        <f>IF(Raw!E277=0,"",Raw!E277)</f>
        <v/>
      </c>
      <c r="H295" s="149" t="str">
        <f>IF(Raw!F277=0,"",Raw!F277)</f>
        <v/>
      </c>
      <c r="I295" s="149" t="str">
        <f>IF(Raw!G277=0,"",Raw!G277)</f>
        <v/>
      </c>
      <c r="J295" s="149" t="str">
        <f>IF(Raw!H277=0,"",Raw!H277)</f>
        <v/>
      </c>
      <c r="K295" s="149" t="str">
        <f>IF(Raw!I277=0,"",Raw!I277)</f>
        <v>W</v>
      </c>
      <c r="L295" s="149" t="str">
        <f>IF(Raw!J277=0,"",Raw!J277)</f>
        <v>C</v>
      </c>
      <c r="M295" s="149" t="str">
        <f>IF(Raw!K277=0,"",Raw!K277)</f>
        <v>W</v>
      </c>
      <c r="N295" s="149" t="str">
        <f>IF(Raw!L277=0,"",Raw!L277)</f>
        <v>W</v>
      </c>
      <c r="O295" s="149" t="str">
        <f>IF(Raw!M277=0,"",Raw!M277)</f>
        <v>W</v>
      </c>
      <c r="P295" s="149" t="str">
        <f>IF(Raw!N277=0,"",Raw!N277)</f>
        <v/>
      </c>
      <c r="Q295" s="148">
        <f t="shared" si="12"/>
        <v>4</v>
      </c>
      <c r="R295" s="148">
        <f t="shared" si="13"/>
        <v>1</v>
      </c>
      <c r="S295" s="149">
        <f t="shared" si="14"/>
        <v>5</v>
      </c>
    </row>
    <row r="296" spans="1:19">
      <c r="A296" s="9" t="s">
        <v>611</v>
      </c>
      <c r="B296" s="9" t="s">
        <v>612</v>
      </c>
      <c r="C296" s="9" t="s">
        <v>1139</v>
      </c>
      <c r="D296" s="9" t="s">
        <v>1104</v>
      </c>
      <c r="E296" s="9">
        <v>36</v>
      </c>
      <c r="F296" s="148">
        <v>47</v>
      </c>
      <c r="G296" s="149" t="str">
        <f>IF(Raw!E300=0,"",Raw!E300)</f>
        <v/>
      </c>
      <c r="H296" s="149" t="str">
        <f>IF(Raw!F300=0,"",Raw!F300)</f>
        <v/>
      </c>
      <c r="I296" s="149" t="str">
        <f>IF(Raw!G300=0,"",Raw!G300)</f>
        <v/>
      </c>
      <c r="J296" s="149" t="str">
        <f>IF(Raw!H300=0,"",Raw!H300)</f>
        <v/>
      </c>
      <c r="K296" s="149" t="str">
        <f>IF(Raw!I300=0,"",Raw!I300)</f>
        <v>C</v>
      </c>
      <c r="L296" s="149" t="str">
        <f>IF(Raw!J300=0,"",Raw!J300)</f>
        <v>C</v>
      </c>
      <c r="M296" s="149" t="str">
        <f>IF(Raw!K300=0,"",Raw!K300)</f>
        <v>C</v>
      </c>
      <c r="N296" s="149" t="str">
        <f>IF(Raw!L300=0,"",Raw!L300)</f>
        <v>C</v>
      </c>
      <c r="O296" s="149" t="str">
        <f>IF(Raw!M300=0,"",Raw!M300)</f>
        <v>C</v>
      </c>
      <c r="P296" s="149" t="str">
        <f>IF(Raw!N300=0,"",Raw!N300)</f>
        <v/>
      </c>
      <c r="Q296" s="148">
        <f t="shared" si="12"/>
        <v>0</v>
      </c>
      <c r="R296" s="148">
        <f t="shared" si="13"/>
        <v>5</v>
      </c>
      <c r="S296" s="149">
        <f t="shared" si="14"/>
        <v>5</v>
      </c>
    </row>
    <row r="297" spans="1:19">
      <c r="A297" s="9" t="s">
        <v>615</v>
      </c>
      <c r="B297" s="9" t="s">
        <v>616</v>
      </c>
      <c r="C297" s="9" t="s">
        <v>1140</v>
      </c>
      <c r="D297" s="9" t="s">
        <v>1104</v>
      </c>
      <c r="E297" s="9">
        <v>36</v>
      </c>
      <c r="F297" s="148">
        <v>47</v>
      </c>
      <c r="G297" s="149" t="str">
        <f>IF(Raw!E302=0,"",Raw!E302)</f>
        <v/>
      </c>
      <c r="H297" s="149" t="str">
        <f>IF(Raw!F302=0,"",Raw!F302)</f>
        <v/>
      </c>
      <c r="I297" s="149" t="str">
        <f>IF(Raw!G302=0,"",Raw!G302)</f>
        <v/>
      </c>
      <c r="J297" s="149" t="str">
        <f>IF(Raw!H302=0,"",Raw!H302)</f>
        <v/>
      </c>
      <c r="K297" s="149" t="str">
        <f>IF(Raw!I302=0,"",Raw!I302)</f>
        <v>W</v>
      </c>
      <c r="L297" s="149" t="str">
        <f>IF(Raw!J302=0,"",Raw!J302)</f>
        <v>W</v>
      </c>
      <c r="M297" s="149" t="str">
        <f>IF(Raw!K302=0,"",Raw!K302)</f>
        <v>W</v>
      </c>
      <c r="N297" s="149" t="str">
        <f>IF(Raw!L302=0,"",Raw!L302)</f>
        <v>W</v>
      </c>
      <c r="O297" s="149" t="str">
        <f>IF(Raw!M302=0,"",Raw!M302)</f>
        <v>W</v>
      </c>
      <c r="P297" s="149" t="str">
        <f>IF(Raw!N302=0,"",Raw!N302)</f>
        <v/>
      </c>
      <c r="Q297" s="148">
        <f t="shared" si="12"/>
        <v>5</v>
      </c>
      <c r="R297" s="148">
        <f t="shared" si="13"/>
        <v>0</v>
      </c>
      <c r="S297" s="149">
        <f t="shared" si="14"/>
        <v>5</v>
      </c>
    </row>
    <row r="298" spans="1:19">
      <c r="A298" s="9" t="s">
        <v>617</v>
      </c>
      <c r="B298" s="9" t="s">
        <v>618</v>
      </c>
      <c r="C298" s="9" t="s">
        <v>1141</v>
      </c>
      <c r="D298" s="9" t="s">
        <v>1104</v>
      </c>
      <c r="E298" s="9">
        <v>36</v>
      </c>
      <c r="F298" s="148">
        <v>52</v>
      </c>
      <c r="G298" s="149" t="str">
        <f>IF(Raw!E303=0,"",Raw!E303)</f>
        <v/>
      </c>
      <c r="H298" s="149" t="str">
        <f>IF(Raw!F303=0,"",Raw!F303)</f>
        <v/>
      </c>
      <c r="I298" s="149" t="str">
        <f>IF(Raw!G303=0,"",Raw!G303)</f>
        <v/>
      </c>
      <c r="J298" s="149" t="str">
        <f>IF(Raw!H303=0,"",Raw!H303)</f>
        <v>C</v>
      </c>
      <c r="K298" s="149" t="str">
        <f>IF(Raw!I303=0,"",Raw!I303)</f>
        <v>C</v>
      </c>
      <c r="L298" s="149" t="str">
        <f>IF(Raw!J303=0,"",Raw!J303)</f>
        <v>C</v>
      </c>
      <c r="M298" s="149" t="str">
        <f>IF(Raw!K303=0,"",Raw!K303)</f>
        <v>C</v>
      </c>
      <c r="N298" s="149" t="str">
        <f>IF(Raw!L303=0,"",Raw!L303)</f>
        <v>C</v>
      </c>
      <c r="O298" s="149" t="str">
        <f>IF(Raw!M303=0,"",Raw!M303)</f>
        <v>C</v>
      </c>
      <c r="P298" s="149" t="str">
        <f>IF(Raw!N303=0,"",Raw!N303)</f>
        <v/>
      </c>
      <c r="Q298" s="148">
        <f t="shared" si="12"/>
        <v>0</v>
      </c>
      <c r="R298" s="148">
        <f t="shared" si="13"/>
        <v>6</v>
      </c>
      <c r="S298" s="149">
        <f t="shared" si="14"/>
        <v>6</v>
      </c>
    </row>
    <row r="299" spans="1:19">
      <c r="A299" s="9" t="s">
        <v>619</v>
      </c>
      <c r="B299" s="9" t="s">
        <v>620</v>
      </c>
      <c r="C299" s="9" t="s">
        <v>1142</v>
      </c>
      <c r="D299" s="9" t="s">
        <v>1104</v>
      </c>
      <c r="E299" s="9">
        <v>36</v>
      </c>
      <c r="F299" s="148">
        <v>52</v>
      </c>
      <c r="G299" s="149" t="str">
        <f>IF(Raw!E304=0,"",Raw!E304)</f>
        <v/>
      </c>
      <c r="H299" s="149" t="str">
        <f>IF(Raw!F304=0,"",Raw!F304)</f>
        <v/>
      </c>
      <c r="I299" s="149" t="str">
        <f>IF(Raw!G304=0,"",Raw!G304)</f>
        <v/>
      </c>
      <c r="J299" s="149" t="str">
        <f>IF(Raw!H304=0,"",Raw!H304)</f>
        <v/>
      </c>
      <c r="K299" s="149" t="str">
        <f>IF(Raw!I304=0,"",Raw!I304)</f>
        <v>C</v>
      </c>
      <c r="L299" s="149" t="str">
        <f>IF(Raw!J304=0,"",Raw!J304)</f>
        <v>C</v>
      </c>
      <c r="M299" s="149" t="str">
        <f>IF(Raw!K304=0,"",Raw!K304)</f>
        <v>C</v>
      </c>
      <c r="N299" s="149" t="str">
        <f>IF(Raw!L304=0,"",Raw!L304)</f>
        <v>C</v>
      </c>
      <c r="O299" s="149" t="str">
        <f>IF(Raw!M304=0,"",Raw!M304)</f>
        <v>C</v>
      </c>
      <c r="P299" s="149" t="str">
        <f>IF(Raw!N304=0,"",Raw!N304)</f>
        <v/>
      </c>
      <c r="Q299" s="148">
        <f t="shared" si="12"/>
        <v>0</v>
      </c>
      <c r="R299" s="148">
        <f t="shared" si="13"/>
        <v>5</v>
      </c>
      <c r="S299" s="149">
        <f t="shared" si="14"/>
        <v>5</v>
      </c>
    </row>
    <row r="300" spans="1:19">
      <c r="A300" s="9" t="s">
        <v>621</v>
      </c>
      <c r="B300" s="9" t="s">
        <v>622</v>
      </c>
      <c r="C300" s="9" t="s">
        <v>1143</v>
      </c>
      <c r="D300" s="9" t="s">
        <v>1104</v>
      </c>
      <c r="E300" s="9">
        <v>36</v>
      </c>
      <c r="F300" s="148">
        <v>47</v>
      </c>
      <c r="G300" s="149" t="str">
        <f>IF(Raw!E305=0,"",Raw!E305)</f>
        <v/>
      </c>
      <c r="H300" s="149" t="str">
        <f>IF(Raw!F305=0,"",Raw!F305)</f>
        <v/>
      </c>
      <c r="I300" s="149" t="str">
        <f>IF(Raw!G305=0,"",Raw!G305)</f>
        <v/>
      </c>
      <c r="J300" s="149" t="str">
        <f>IF(Raw!H305=0,"",Raw!H305)</f>
        <v/>
      </c>
      <c r="K300" s="149" t="str">
        <f>IF(Raw!I305=0,"",Raw!I305)</f>
        <v/>
      </c>
      <c r="L300" s="149" t="str">
        <f>IF(Raw!J305=0,"",Raw!J305)</f>
        <v>W</v>
      </c>
      <c r="M300" s="149" t="str">
        <f>IF(Raw!K305=0,"",Raw!K305)</f>
        <v>W</v>
      </c>
      <c r="N300" s="149" t="str">
        <f>IF(Raw!L305=0,"",Raw!L305)</f>
        <v>W</v>
      </c>
      <c r="O300" s="149" t="str">
        <f>IF(Raw!M305=0,"",Raw!M305)</f>
        <v>C</v>
      </c>
      <c r="P300" s="149" t="str">
        <f>IF(Raw!N305=0,"",Raw!N305)</f>
        <v/>
      </c>
      <c r="Q300" s="148">
        <f t="shared" si="12"/>
        <v>3</v>
      </c>
      <c r="R300" s="148">
        <f t="shared" si="13"/>
        <v>1</v>
      </c>
      <c r="S300" s="149">
        <f t="shared" si="14"/>
        <v>4</v>
      </c>
    </row>
    <row r="301" spans="1:19">
      <c r="A301" s="9" t="s">
        <v>792</v>
      </c>
      <c r="B301" s="9" t="s">
        <v>793</v>
      </c>
      <c r="C301" s="9" t="s">
        <v>1144</v>
      </c>
      <c r="D301" s="9" t="s">
        <v>1104</v>
      </c>
      <c r="E301" s="9">
        <v>36</v>
      </c>
      <c r="F301" s="148">
        <v>66</v>
      </c>
      <c r="G301" s="149" t="str">
        <f>IF(Raw!E391=0,"",Raw!E391)</f>
        <v/>
      </c>
      <c r="H301" s="149" t="str">
        <f>IF(Raw!F391=0,"",Raw!F391)</f>
        <v/>
      </c>
      <c r="I301" s="149" t="str">
        <f>IF(Raw!G391=0,"",Raw!G391)</f>
        <v/>
      </c>
      <c r="J301" s="149" t="str">
        <f>IF(Raw!H391=0,"",Raw!H391)</f>
        <v/>
      </c>
      <c r="K301" s="149" t="str">
        <f>IF(Raw!I391=0,"",Raw!I391)</f>
        <v>C</v>
      </c>
      <c r="L301" s="149" t="str">
        <f>IF(Raw!J391=0,"",Raw!J391)</f>
        <v>C</v>
      </c>
      <c r="M301" s="149" t="str">
        <f>IF(Raw!K391=0,"",Raw!K391)</f>
        <v>C</v>
      </c>
      <c r="N301" s="149" t="str">
        <f>IF(Raw!L391=0,"",Raw!L391)</f>
        <v>C</v>
      </c>
      <c r="O301" s="149" t="str">
        <f>IF(Raw!M391=0,"",Raw!M391)</f>
        <v>W</v>
      </c>
      <c r="P301" s="149" t="str">
        <f>IF(Raw!N391=0,"",Raw!N391)</f>
        <v/>
      </c>
      <c r="Q301" s="148">
        <f t="shared" si="12"/>
        <v>1</v>
      </c>
      <c r="R301" s="148">
        <f t="shared" si="13"/>
        <v>4</v>
      </c>
      <c r="S301" s="149">
        <f t="shared" si="14"/>
        <v>5</v>
      </c>
    </row>
    <row r="302" spans="1:19">
      <c r="A302" s="9" t="s">
        <v>794</v>
      </c>
      <c r="B302" s="9" t="s">
        <v>795</v>
      </c>
      <c r="C302" s="9" t="s">
        <v>1145</v>
      </c>
      <c r="D302" s="9" t="s">
        <v>1104</v>
      </c>
      <c r="E302" s="9">
        <v>36</v>
      </c>
      <c r="F302" s="148">
        <v>66</v>
      </c>
      <c r="G302" s="149" t="str">
        <f>IF(Raw!E392=0,"",Raw!E392)</f>
        <v/>
      </c>
      <c r="H302" s="149" t="str">
        <f>IF(Raw!F392=0,"",Raw!F392)</f>
        <v/>
      </c>
      <c r="I302" s="149" t="str">
        <f>IF(Raw!G392=0,"",Raw!G392)</f>
        <v/>
      </c>
      <c r="J302" s="149" t="str">
        <f>IF(Raw!H392=0,"",Raw!H392)</f>
        <v/>
      </c>
      <c r="K302" s="149" t="str">
        <f>IF(Raw!I392=0,"",Raw!I392)</f>
        <v>W</v>
      </c>
      <c r="L302" s="149" t="str">
        <f>IF(Raw!J392=0,"",Raw!J392)</f>
        <v/>
      </c>
      <c r="M302" s="149" t="str">
        <f>IF(Raw!K392=0,"",Raw!K392)</f>
        <v/>
      </c>
      <c r="N302" s="149" t="str">
        <f>IF(Raw!L392=0,"",Raw!L392)</f>
        <v/>
      </c>
      <c r="O302" s="149" t="str">
        <f>IF(Raw!M392=0,"",Raw!M392)</f>
        <v/>
      </c>
      <c r="P302" s="149" t="str">
        <f>IF(Raw!N392=0,"",Raw!N392)</f>
        <v/>
      </c>
      <c r="Q302" s="148">
        <f t="shared" si="12"/>
        <v>1</v>
      </c>
      <c r="R302" s="148">
        <f t="shared" si="13"/>
        <v>0</v>
      </c>
      <c r="S302" s="149">
        <f t="shared" si="14"/>
        <v>1</v>
      </c>
    </row>
    <row r="303" spans="1:19">
      <c r="A303" s="9" t="s">
        <v>78</v>
      </c>
      <c r="B303" s="9" t="s">
        <v>79</v>
      </c>
      <c r="C303" s="9" t="s">
        <v>1146</v>
      </c>
      <c r="D303" s="9" t="s">
        <v>1104</v>
      </c>
      <c r="E303" s="9">
        <v>37</v>
      </c>
      <c r="F303" s="148">
        <v>53</v>
      </c>
      <c r="G303" s="149" t="str">
        <f>IF(Raw!E33=0,"",Raw!E33)</f>
        <v/>
      </c>
      <c r="H303" s="149" t="str">
        <f>IF(Raw!F33=0,"",Raw!F33)</f>
        <v/>
      </c>
      <c r="I303" s="149" t="str">
        <f>IF(Raw!G33=0,"",Raw!G33)</f>
        <v>W</v>
      </c>
      <c r="J303" s="149" t="str">
        <f>IF(Raw!H33=0,"",Raw!H33)</f>
        <v/>
      </c>
      <c r="K303" s="149" t="str">
        <f>IF(Raw!I33=0,"",Raw!I33)</f>
        <v>C</v>
      </c>
      <c r="L303" s="149" t="str">
        <f>IF(Raw!J33=0,"",Raw!J33)</f>
        <v>C</v>
      </c>
      <c r="M303" s="149" t="str">
        <f>IF(Raw!K33=0,"",Raw!K33)</f>
        <v>C</v>
      </c>
      <c r="N303" s="149" t="str">
        <f>IF(Raw!L33=0,"",Raw!L33)</f>
        <v>C</v>
      </c>
      <c r="O303" s="149" t="str">
        <f>IF(Raw!M33=0,"",Raw!M33)</f>
        <v>C</v>
      </c>
      <c r="P303" s="149" t="str">
        <f>IF(Raw!N33=0,"",Raw!N33)</f>
        <v/>
      </c>
      <c r="Q303" s="148">
        <f t="shared" si="12"/>
        <v>1</v>
      </c>
      <c r="R303" s="148">
        <f t="shared" si="13"/>
        <v>5</v>
      </c>
      <c r="S303" s="149">
        <f t="shared" si="14"/>
        <v>6</v>
      </c>
    </row>
    <row r="304" spans="1:19">
      <c r="A304" s="9" t="s">
        <v>94</v>
      </c>
      <c r="B304" s="9" t="s">
        <v>95</v>
      </c>
      <c r="C304" s="9" t="s">
        <v>1147</v>
      </c>
      <c r="D304" s="9" t="s">
        <v>1104</v>
      </c>
      <c r="E304" s="9">
        <v>37</v>
      </c>
      <c r="F304" s="148">
        <v>48</v>
      </c>
      <c r="G304" s="149" t="str">
        <f>IF(Raw!E41=0,"",Raw!E41)</f>
        <v/>
      </c>
      <c r="H304" s="149" t="str">
        <f>IF(Raw!F41=0,"",Raw!F41)</f>
        <v/>
      </c>
      <c r="I304" s="149" t="str">
        <f>IF(Raw!G41=0,"",Raw!G41)</f>
        <v/>
      </c>
      <c r="J304" s="149" t="str">
        <f>IF(Raw!H41=0,"",Raw!H41)</f>
        <v/>
      </c>
      <c r="K304" s="149" t="str">
        <f>IF(Raw!I41=0,"",Raw!I41)</f>
        <v>C</v>
      </c>
      <c r="L304" s="149" t="str">
        <f>IF(Raw!J41=0,"",Raw!J41)</f>
        <v>C</v>
      </c>
      <c r="M304" s="149" t="str">
        <f>IF(Raw!K41=0,"",Raw!K41)</f>
        <v>C</v>
      </c>
      <c r="N304" s="149" t="str">
        <f>IF(Raw!L41=0,"",Raw!L41)</f>
        <v>C</v>
      </c>
      <c r="O304" s="149" t="str">
        <f>IF(Raw!M41=0,"",Raw!M41)</f>
        <v>C</v>
      </c>
      <c r="P304" s="149" t="str">
        <f>IF(Raw!N41=0,"",Raw!N41)</f>
        <v/>
      </c>
      <c r="Q304" s="148">
        <f t="shared" si="12"/>
        <v>0</v>
      </c>
      <c r="R304" s="148">
        <f t="shared" si="13"/>
        <v>5</v>
      </c>
      <c r="S304" s="149">
        <f t="shared" si="14"/>
        <v>5</v>
      </c>
    </row>
    <row r="305" spans="1:19">
      <c r="A305" s="9" t="s">
        <v>96</v>
      </c>
      <c r="B305" s="9" t="s">
        <v>97</v>
      </c>
      <c r="C305" s="9" t="s">
        <v>1148</v>
      </c>
      <c r="D305" s="9" t="s">
        <v>1104</v>
      </c>
      <c r="E305" s="9">
        <v>37</v>
      </c>
      <c r="F305" s="148">
        <v>48</v>
      </c>
      <c r="G305" s="149" t="str">
        <f>IF(Raw!E42=0,"",Raw!E42)</f>
        <v/>
      </c>
      <c r="H305" s="149" t="str">
        <f>IF(Raw!F42=0,"",Raw!F42)</f>
        <v/>
      </c>
      <c r="I305" s="149" t="str">
        <f>IF(Raw!G42=0,"",Raw!G42)</f>
        <v>C</v>
      </c>
      <c r="J305" s="149" t="str">
        <f>IF(Raw!H42=0,"",Raw!H42)</f>
        <v>C</v>
      </c>
      <c r="K305" s="149" t="str">
        <f>IF(Raw!I42=0,"",Raw!I42)</f>
        <v>C</v>
      </c>
      <c r="L305" s="149" t="str">
        <f>IF(Raw!J42=0,"",Raw!J42)</f>
        <v>C</v>
      </c>
      <c r="M305" s="149" t="str">
        <f>IF(Raw!K42=0,"",Raw!K42)</f>
        <v>C</v>
      </c>
      <c r="N305" s="149" t="str">
        <f>IF(Raw!L42=0,"",Raw!L42)</f>
        <v>C</v>
      </c>
      <c r="O305" s="149" t="str">
        <f>IF(Raw!M42=0,"",Raw!M42)</f>
        <v>C</v>
      </c>
      <c r="P305" s="149" t="str">
        <f>IF(Raw!N42=0,"",Raw!N42)</f>
        <v>C</v>
      </c>
      <c r="Q305" s="148">
        <f t="shared" si="12"/>
        <v>0</v>
      </c>
      <c r="R305" s="148">
        <f t="shared" si="13"/>
        <v>8</v>
      </c>
      <c r="S305" s="149">
        <f t="shared" si="14"/>
        <v>8</v>
      </c>
    </row>
    <row r="306" spans="1:19">
      <c r="A306" s="9" t="s">
        <v>110</v>
      </c>
      <c r="B306" s="9" t="s">
        <v>111</v>
      </c>
      <c r="C306" s="9" t="s">
        <v>1149</v>
      </c>
      <c r="D306" s="9" t="s">
        <v>1104</v>
      </c>
      <c r="E306" s="9">
        <v>37</v>
      </c>
      <c r="F306" s="148">
        <v>53</v>
      </c>
      <c r="G306" s="149" t="str">
        <f>IF(Raw!E49=0,"",Raw!E49)</f>
        <v/>
      </c>
      <c r="H306" s="149" t="str">
        <f>IF(Raw!F49=0,"",Raw!F49)</f>
        <v/>
      </c>
      <c r="I306" s="149" t="str">
        <f>IF(Raw!G49=0,"",Raw!G49)</f>
        <v>C</v>
      </c>
      <c r="J306" s="149" t="str">
        <f>IF(Raw!H49=0,"",Raw!H49)</f>
        <v>C</v>
      </c>
      <c r="K306" s="149" t="str">
        <f>IF(Raw!I49=0,"",Raw!I49)</f>
        <v>C</v>
      </c>
      <c r="L306" s="149" t="str">
        <f>IF(Raw!J49=0,"",Raw!J49)</f>
        <v>C</v>
      </c>
      <c r="M306" s="149" t="str">
        <f>IF(Raw!K49=0,"",Raw!K49)</f>
        <v>C</v>
      </c>
      <c r="N306" s="149" t="str">
        <f>IF(Raw!L49=0,"",Raw!L49)</f>
        <v>C</v>
      </c>
      <c r="O306" s="149" t="str">
        <f>IF(Raw!M49=0,"",Raw!M49)</f>
        <v>C</v>
      </c>
      <c r="P306" s="149" t="str">
        <f>IF(Raw!N49=0,"",Raw!N49)</f>
        <v/>
      </c>
      <c r="Q306" s="148">
        <f t="shared" si="12"/>
        <v>0</v>
      </c>
      <c r="R306" s="148">
        <f t="shared" si="13"/>
        <v>7</v>
      </c>
      <c r="S306" s="149">
        <f t="shared" si="14"/>
        <v>7</v>
      </c>
    </row>
    <row r="307" spans="1:19">
      <c r="A307" s="9" t="s">
        <v>192</v>
      </c>
      <c r="B307" s="9" t="s">
        <v>193</v>
      </c>
      <c r="C307" s="9" t="s">
        <v>1150</v>
      </c>
      <c r="D307" s="9" t="s">
        <v>1104</v>
      </c>
      <c r="E307" s="9">
        <v>37</v>
      </c>
      <c r="F307" s="148">
        <v>53</v>
      </c>
      <c r="G307" s="149" t="str">
        <f>IF(Raw!E90=0,"",Raw!E90)</f>
        <v/>
      </c>
      <c r="H307" s="149" t="str">
        <f>IF(Raw!F90=0,"",Raw!F90)</f>
        <v/>
      </c>
      <c r="I307" s="149" t="str">
        <f>IF(Raw!G90=0,"",Raw!G90)</f>
        <v>C</v>
      </c>
      <c r="J307" s="149" t="str">
        <f>IF(Raw!H90=0,"",Raw!H90)</f>
        <v/>
      </c>
      <c r="K307" s="149" t="str">
        <f>IF(Raw!I90=0,"",Raw!I90)</f>
        <v>C</v>
      </c>
      <c r="L307" s="149" t="str">
        <f>IF(Raw!J90=0,"",Raw!J90)</f>
        <v>C</v>
      </c>
      <c r="M307" s="149" t="str">
        <f>IF(Raw!K90=0,"",Raw!K90)</f>
        <v>C</v>
      </c>
      <c r="N307" s="149" t="str">
        <f>IF(Raw!L90=0,"",Raw!L90)</f>
        <v>C</v>
      </c>
      <c r="O307" s="149" t="str">
        <f>IF(Raw!M90=0,"",Raw!M90)</f>
        <v>C</v>
      </c>
      <c r="P307" s="149" t="str">
        <f>IF(Raw!N90=0,"",Raw!N90)</f>
        <v/>
      </c>
      <c r="Q307" s="148">
        <f t="shared" si="12"/>
        <v>0</v>
      </c>
      <c r="R307" s="148">
        <f t="shared" si="13"/>
        <v>6</v>
      </c>
      <c r="S307" s="149">
        <f t="shared" si="14"/>
        <v>6</v>
      </c>
    </row>
    <row r="308" spans="1:19">
      <c r="A308" s="9" t="s">
        <v>242</v>
      </c>
      <c r="B308" s="9" t="s">
        <v>243</v>
      </c>
      <c r="C308" s="9" t="s">
        <v>1151</v>
      </c>
      <c r="D308" s="9" t="s">
        <v>1104</v>
      </c>
      <c r="E308" s="9">
        <v>37</v>
      </c>
      <c r="F308" s="148">
        <v>48</v>
      </c>
      <c r="G308" s="149" t="str">
        <f>IF(Raw!E115=0,"",Raw!E115)</f>
        <v/>
      </c>
      <c r="H308" s="149" t="str">
        <f>IF(Raw!F115=0,"",Raw!F115)</f>
        <v/>
      </c>
      <c r="I308" s="149" t="str">
        <f>IF(Raw!G115=0,"",Raw!G115)</f>
        <v/>
      </c>
      <c r="J308" s="149" t="str">
        <f>IF(Raw!H115=0,"",Raw!H115)</f>
        <v/>
      </c>
      <c r="K308" s="149" t="str">
        <f>IF(Raw!I115=0,"",Raw!I115)</f>
        <v/>
      </c>
      <c r="L308" s="149" t="str">
        <f>IF(Raw!J115=0,"",Raw!J115)</f>
        <v>C</v>
      </c>
      <c r="M308" s="149" t="str">
        <f>IF(Raw!K115=0,"",Raw!K115)</f>
        <v/>
      </c>
      <c r="N308" s="149" t="str">
        <f>IF(Raw!L115=0,"",Raw!L115)</f>
        <v/>
      </c>
      <c r="O308" s="149" t="str">
        <f>IF(Raw!M115=0,"",Raw!M115)</f>
        <v/>
      </c>
      <c r="P308" s="149" t="str">
        <f>IF(Raw!N115=0,"",Raw!N115)</f>
        <v/>
      </c>
      <c r="Q308" s="148">
        <f t="shared" si="12"/>
        <v>0</v>
      </c>
      <c r="R308" s="148">
        <f t="shared" si="13"/>
        <v>1</v>
      </c>
      <c r="S308" s="149">
        <f t="shared" si="14"/>
        <v>1</v>
      </c>
    </row>
    <row r="309" spans="1:19">
      <c r="A309" s="9" t="s">
        <v>276</v>
      </c>
      <c r="B309" s="9" t="s">
        <v>277</v>
      </c>
      <c r="C309" s="9" t="s">
        <v>1152</v>
      </c>
      <c r="D309" s="9" t="s">
        <v>1104</v>
      </c>
      <c r="E309" s="9">
        <v>37</v>
      </c>
      <c r="F309" s="148">
        <v>48</v>
      </c>
      <c r="G309" s="149" t="str">
        <f>IF(Raw!E132=0,"",Raw!E132)</f>
        <v/>
      </c>
      <c r="H309" s="149" t="str">
        <f>IF(Raw!F132=0,"",Raw!F132)</f>
        <v/>
      </c>
      <c r="I309" s="149" t="str">
        <f>IF(Raw!G132=0,"",Raw!G132)</f>
        <v/>
      </c>
      <c r="J309" s="149" t="str">
        <f>IF(Raw!H132=0,"",Raw!H132)</f>
        <v>W</v>
      </c>
      <c r="K309" s="149" t="str">
        <f>IF(Raw!I132=0,"",Raw!I132)</f>
        <v>W</v>
      </c>
      <c r="L309" s="149" t="str">
        <f>IF(Raw!J132=0,"",Raw!J132)</f>
        <v>C</v>
      </c>
      <c r="M309" s="149" t="str">
        <f>IF(Raw!K132=0,"",Raw!K132)</f>
        <v>C</v>
      </c>
      <c r="N309" s="149" t="str">
        <f>IF(Raw!L132=0,"",Raw!L132)</f>
        <v>C</v>
      </c>
      <c r="O309" s="149" t="str">
        <f>IF(Raw!M132=0,"",Raw!M132)</f>
        <v>C</v>
      </c>
      <c r="P309" s="149" t="str">
        <f>IF(Raw!N132=0,"",Raw!N132)</f>
        <v>C</v>
      </c>
      <c r="Q309" s="148">
        <f t="shared" si="12"/>
        <v>2</v>
      </c>
      <c r="R309" s="148">
        <f t="shared" si="13"/>
        <v>5</v>
      </c>
      <c r="S309" s="149">
        <f t="shared" si="14"/>
        <v>7</v>
      </c>
    </row>
    <row r="310" spans="1:19">
      <c r="A310" s="9" t="s">
        <v>401</v>
      </c>
      <c r="B310" s="9" t="s">
        <v>402</v>
      </c>
      <c r="C310" s="9" t="s">
        <v>1153</v>
      </c>
      <c r="D310" s="9" t="s">
        <v>1104</v>
      </c>
      <c r="E310" s="9">
        <v>37</v>
      </c>
      <c r="F310" s="148">
        <v>48</v>
      </c>
      <c r="G310" s="149" t="str">
        <f>IF(Raw!E195=0,"",Raw!E195)</f>
        <v/>
      </c>
      <c r="H310" s="149" t="str">
        <f>IF(Raw!F195=0,"",Raw!F195)</f>
        <v/>
      </c>
      <c r="I310" s="149" t="str">
        <f>IF(Raw!G195=0,"",Raw!G195)</f>
        <v/>
      </c>
      <c r="J310" s="149" t="str">
        <f>IF(Raw!H195=0,"",Raw!H195)</f>
        <v/>
      </c>
      <c r="K310" s="149" t="str">
        <f>IF(Raw!I195=0,"",Raw!I195)</f>
        <v>C</v>
      </c>
      <c r="L310" s="149" t="str">
        <f>IF(Raw!J195=0,"",Raw!J195)</f>
        <v>W</v>
      </c>
      <c r="M310" s="149" t="str">
        <f>IF(Raw!K195=0,"",Raw!K195)</f>
        <v>C</v>
      </c>
      <c r="N310" s="149" t="str">
        <f>IF(Raw!L195=0,"",Raw!L195)</f>
        <v>W</v>
      </c>
      <c r="O310" s="149" t="str">
        <f>IF(Raw!M195=0,"",Raw!M195)</f>
        <v/>
      </c>
      <c r="P310" s="149" t="str">
        <f>IF(Raw!N195=0,"",Raw!N195)</f>
        <v/>
      </c>
      <c r="Q310" s="148">
        <f t="shared" si="12"/>
        <v>2</v>
      </c>
      <c r="R310" s="148">
        <f t="shared" si="13"/>
        <v>2</v>
      </c>
      <c r="S310" s="149">
        <f t="shared" si="14"/>
        <v>4</v>
      </c>
    </row>
    <row r="311" spans="1:19">
      <c r="A311" s="9" t="s">
        <v>595</v>
      </c>
      <c r="B311" s="9" t="s">
        <v>596</v>
      </c>
      <c r="C311" s="9" t="s">
        <v>1154</v>
      </c>
      <c r="D311" s="9" t="s">
        <v>1104</v>
      </c>
      <c r="E311" s="9">
        <v>37</v>
      </c>
      <c r="F311" s="148">
        <v>48</v>
      </c>
      <c r="G311" s="149" t="str">
        <f>IF(Raw!E292=0,"",Raw!E292)</f>
        <v/>
      </c>
      <c r="H311" s="149" t="str">
        <f>IF(Raw!F292=0,"",Raw!F292)</f>
        <v/>
      </c>
      <c r="I311" s="149" t="str">
        <f>IF(Raw!G292=0,"",Raw!G292)</f>
        <v/>
      </c>
      <c r="J311" s="149" t="str">
        <f>IF(Raw!H292=0,"",Raw!H292)</f>
        <v/>
      </c>
      <c r="K311" s="149" t="str">
        <f>IF(Raw!I292=0,"",Raw!I292)</f>
        <v/>
      </c>
      <c r="L311" s="149" t="str">
        <f>IF(Raw!J292=0,"",Raw!J292)</f>
        <v/>
      </c>
      <c r="M311" s="149" t="str">
        <f>IF(Raw!K292=0,"",Raw!K292)</f>
        <v>C</v>
      </c>
      <c r="N311" s="149" t="str">
        <f>IF(Raw!L292=0,"",Raw!L292)</f>
        <v/>
      </c>
      <c r="O311" s="149" t="str">
        <f>IF(Raw!M292=0,"",Raw!M292)</f>
        <v/>
      </c>
      <c r="P311" s="149" t="str">
        <f>IF(Raw!N292=0,"",Raw!N292)</f>
        <v/>
      </c>
      <c r="Q311" s="148">
        <f t="shared" si="12"/>
        <v>0</v>
      </c>
      <c r="R311" s="148">
        <f t="shared" si="13"/>
        <v>1</v>
      </c>
      <c r="S311" s="149">
        <f t="shared" si="14"/>
        <v>1</v>
      </c>
    </row>
    <row r="312" spans="1:19">
      <c r="A312" s="9" t="s">
        <v>42</v>
      </c>
      <c r="B312" s="9" t="s">
        <v>43</v>
      </c>
      <c r="C312" s="9" t="s">
        <v>1155</v>
      </c>
      <c r="D312" s="9" t="s">
        <v>1104</v>
      </c>
      <c r="E312" s="9">
        <v>38</v>
      </c>
      <c r="F312" s="148">
        <v>57</v>
      </c>
      <c r="G312" s="149" t="str">
        <f>IF(Raw!E16=0,"",Raw!E16)</f>
        <v/>
      </c>
      <c r="H312" s="149" t="str">
        <f>IF(Raw!F16=0,"",Raw!F16)</f>
        <v/>
      </c>
      <c r="I312" s="149" t="str">
        <f>IF(Raw!G16=0,"",Raw!G16)</f>
        <v/>
      </c>
      <c r="J312" s="149" t="str">
        <f>IF(Raw!H16=0,"",Raw!H16)</f>
        <v>C</v>
      </c>
      <c r="K312" s="149" t="str">
        <f>IF(Raw!I16=0,"",Raw!I16)</f>
        <v>G</v>
      </c>
      <c r="L312" s="149" t="str">
        <f>IF(Raw!J16=0,"",Raw!J16)</f>
        <v>C</v>
      </c>
      <c r="M312" s="149" t="str">
        <f>IF(Raw!K16=0,"",Raw!K16)</f>
        <v>C</v>
      </c>
      <c r="N312" s="149" t="str">
        <f>IF(Raw!L16=0,"",Raw!L16)</f>
        <v>C</v>
      </c>
      <c r="O312" s="149" t="str">
        <f>IF(Raw!M16=0,"",Raw!M16)</f>
        <v>C</v>
      </c>
      <c r="P312" s="149" t="str">
        <f>IF(Raw!N16=0,"",Raw!N16)</f>
        <v/>
      </c>
      <c r="Q312" s="148">
        <f t="shared" si="12"/>
        <v>0</v>
      </c>
      <c r="R312" s="148">
        <f t="shared" si="13"/>
        <v>6</v>
      </c>
      <c r="S312" s="149">
        <f t="shared" si="14"/>
        <v>6</v>
      </c>
    </row>
    <row r="313" spans="1:19">
      <c r="A313" s="9" t="s">
        <v>52</v>
      </c>
      <c r="B313" s="9" t="s">
        <v>53</v>
      </c>
      <c r="C313" s="9" t="s">
        <v>1156</v>
      </c>
      <c r="D313" s="9" t="s">
        <v>1104</v>
      </c>
      <c r="E313" s="9">
        <v>38</v>
      </c>
      <c r="F313" s="148">
        <v>67</v>
      </c>
      <c r="G313" s="149" t="str">
        <f>IF(Raw!E20=0,"",Raw!E20)</f>
        <v/>
      </c>
      <c r="H313" s="149" t="str">
        <f>IF(Raw!F20=0,"",Raw!F20)</f>
        <v/>
      </c>
      <c r="I313" s="149" t="str">
        <f>IF(Raw!G20=0,"",Raw!G20)</f>
        <v/>
      </c>
      <c r="J313" s="149" t="str">
        <f>IF(Raw!H20=0,"",Raw!H20)</f>
        <v/>
      </c>
      <c r="K313" s="149" t="str">
        <f>IF(Raw!I20=0,"",Raw!I20)</f>
        <v/>
      </c>
      <c r="L313" s="149" t="str">
        <f>IF(Raw!J20=0,"",Raw!J20)</f>
        <v>C</v>
      </c>
      <c r="M313" s="149" t="str">
        <f>IF(Raw!K20=0,"",Raw!K20)</f>
        <v>C</v>
      </c>
      <c r="N313" s="149" t="str">
        <f>IF(Raw!L20=0,"",Raw!L20)</f>
        <v/>
      </c>
      <c r="O313" s="149" t="str">
        <f>IF(Raw!M20=0,"",Raw!M20)</f>
        <v/>
      </c>
      <c r="P313" s="149" t="str">
        <f>IF(Raw!N20=0,"",Raw!N20)</f>
        <v/>
      </c>
      <c r="Q313" s="148">
        <f t="shared" si="12"/>
        <v>0</v>
      </c>
      <c r="R313" s="148">
        <f t="shared" si="13"/>
        <v>2</v>
      </c>
      <c r="S313" s="149">
        <f t="shared" si="14"/>
        <v>2</v>
      </c>
    </row>
    <row r="314" spans="1:19">
      <c r="A314" s="9" t="s">
        <v>108</v>
      </c>
      <c r="B314" s="9" t="s">
        <v>109</v>
      </c>
      <c r="C314" s="9" t="s">
        <v>1157</v>
      </c>
      <c r="D314" s="9" t="s">
        <v>1104</v>
      </c>
      <c r="E314" s="9">
        <v>38</v>
      </c>
      <c r="F314" s="148">
        <v>57</v>
      </c>
      <c r="G314" s="149" t="str">
        <f>IF(Raw!E48=0,"",Raw!E48)</f>
        <v/>
      </c>
      <c r="H314" s="149" t="str">
        <f>IF(Raw!F48=0,"",Raw!F48)</f>
        <v/>
      </c>
      <c r="I314" s="149" t="str">
        <f>IF(Raw!G48=0,"",Raw!G48)</f>
        <v/>
      </c>
      <c r="J314" s="149" t="str">
        <f>IF(Raw!H48=0,"",Raw!H48)</f>
        <v>C</v>
      </c>
      <c r="K314" s="149" t="str">
        <f>IF(Raw!I48=0,"",Raw!I48)</f>
        <v>C</v>
      </c>
      <c r="L314" s="149" t="str">
        <f>IF(Raw!J48=0,"",Raw!J48)</f>
        <v>C</v>
      </c>
      <c r="M314" s="149" t="str">
        <f>IF(Raw!K48=0,"",Raw!K48)</f>
        <v>C</v>
      </c>
      <c r="N314" s="149" t="str">
        <f>IF(Raw!L48=0,"",Raw!L48)</f>
        <v>C</v>
      </c>
      <c r="O314" s="149" t="str">
        <f>IF(Raw!M48=0,"",Raw!M48)</f>
        <v>C</v>
      </c>
      <c r="P314" s="149" t="str">
        <f>IF(Raw!N48=0,"",Raw!N48)</f>
        <v/>
      </c>
      <c r="Q314" s="148">
        <f t="shared" si="12"/>
        <v>0</v>
      </c>
      <c r="R314" s="148">
        <f t="shared" si="13"/>
        <v>6</v>
      </c>
      <c r="S314" s="149">
        <f t="shared" si="14"/>
        <v>6</v>
      </c>
    </row>
    <row r="315" spans="1:19">
      <c r="A315" s="9" t="s">
        <v>156</v>
      </c>
      <c r="B315" s="9" t="s">
        <v>157</v>
      </c>
      <c r="C315" s="9" t="s">
        <v>1158</v>
      </c>
      <c r="D315" s="9" t="s">
        <v>1104</v>
      </c>
      <c r="E315" s="9">
        <v>38</v>
      </c>
      <c r="F315" s="148">
        <v>57</v>
      </c>
      <c r="G315" s="149" t="str">
        <f>IF(Raw!E72=0,"",Raw!E72)</f>
        <v/>
      </c>
      <c r="H315" s="149" t="str">
        <f>IF(Raw!F72=0,"",Raw!F72)</f>
        <v/>
      </c>
      <c r="I315" s="149" t="str">
        <f>IF(Raw!G72=0,"",Raw!G72)</f>
        <v>C</v>
      </c>
      <c r="J315" s="149" t="str">
        <f>IF(Raw!H72=0,"",Raw!H72)</f>
        <v>C</v>
      </c>
      <c r="K315" s="149" t="str">
        <f>IF(Raw!I72=0,"",Raw!I72)</f>
        <v>C</v>
      </c>
      <c r="L315" s="149" t="str">
        <f>IF(Raw!J72=0,"",Raw!J72)</f>
        <v>C</v>
      </c>
      <c r="M315" s="149" t="str">
        <f>IF(Raw!K72=0,"",Raw!K72)</f>
        <v>G</v>
      </c>
      <c r="N315" s="149" t="str">
        <f>IF(Raw!L72=0,"",Raw!L72)</f>
        <v>W</v>
      </c>
      <c r="O315" s="149" t="str">
        <f>IF(Raw!M72=0,"",Raw!M72)</f>
        <v>C</v>
      </c>
      <c r="P315" s="149" t="str">
        <f>IF(Raw!N72=0,"",Raw!N72)</f>
        <v/>
      </c>
      <c r="Q315" s="148">
        <f t="shared" si="12"/>
        <v>1</v>
      </c>
      <c r="R315" s="148">
        <f t="shared" si="13"/>
        <v>6</v>
      </c>
      <c r="S315" s="149">
        <f t="shared" si="14"/>
        <v>7</v>
      </c>
    </row>
    <row r="316" spans="1:19">
      <c r="A316" s="9" t="s">
        <v>645</v>
      </c>
      <c r="B316" s="9" t="s">
        <v>646</v>
      </c>
      <c r="C316" s="9" t="s">
        <v>1159</v>
      </c>
      <c r="D316" s="9" t="s">
        <v>1104</v>
      </c>
      <c r="E316" s="9">
        <v>38</v>
      </c>
      <c r="F316" s="148">
        <v>57</v>
      </c>
      <c r="G316" s="149" t="str">
        <f>IF(Raw!E317=0,"",Raw!E317)</f>
        <v/>
      </c>
      <c r="H316" s="149" t="str">
        <f>IF(Raw!F317=0,"",Raw!F317)</f>
        <v/>
      </c>
      <c r="I316" s="149" t="str">
        <f>IF(Raw!G317=0,"",Raw!G317)</f>
        <v>C</v>
      </c>
      <c r="J316" s="149" t="str">
        <f>IF(Raw!H317=0,"",Raw!H317)</f>
        <v>C</v>
      </c>
      <c r="K316" s="149" t="str">
        <f>IF(Raw!I317=0,"",Raw!I317)</f>
        <v>C</v>
      </c>
      <c r="L316" s="149" t="str">
        <f>IF(Raw!J317=0,"",Raw!J317)</f>
        <v>C</v>
      </c>
      <c r="M316" s="149" t="str">
        <f>IF(Raw!K317=0,"",Raw!K317)</f>
        <v>C</v>
      </c>
      <c r="N316" s="149" t="str">
        <f>IF(Raw!L317=0,"",Raw!L317)</f>
        <v>C</v>
      </c>
      <c r="O316" s="149" t="str">
        <f>IF(Raw!M317=0,"",Raw!M317)</f>
        <v>C</v>
      </c>
      <c r="P316" s="149" t="str">
        <f>IF(Raw!N317=0,"",Raw!N317)</f>
        <v/>
      </c>
      <c r="Q316" s="148">
        <f t="shared" si="12"/>
        <v>0</v>
      </c>
      <c r="R316" s="148">
        <f t="shared" si="13"/>
        <v>7</v>
      </c>
      <c r="S316" s="149">
        <f t="shared" si="14"/>
        <v>7</v>
      </c>
    </row>
    <row r="317" spans="1:19">
      <c r="A317" s="9" t="s">
        <v>772</v>
      </c>
      <c r="B317" s="9" t="s">
        <v>773</v>
      </c>
      <c r="C317" s="9" t="s">
        <v>1160</v>
      </c>
      <c r="D317" s="9" t="s">
        <v>1104</v>
      </c>
      <c r="E317" s="9">
        <v>38</v>
      </c>
      <c r="F317" s="148">
        <v>53</v>
      </c>
      <c r="G317" s="149" t="str">
        <f>IF(Raw!E381=0,"",Raw!E381)</f>
        <v/>
      </c>
      <c r="H317" s="149" t="str">
        <f>IF(Raw!F381=0,"",Raw!F381)</f>
        <v/>
      </c>
      <c r="I317" s="149" t="str">
        <f>IF(Raw!G381=0,"",Raw!G381)</f>
        <v/>
      </c>
      <c r="J317" s="149" t="str">
        <f>IF(Raw!H381=0,"",Raw!H381)</f>
        <v/>
      </c>
      <c r="K317" s="149" t="str">
        <f>IF(Raw!I381=0,"",Raw!I381)</f>
        <v>C</v>
      </c>
      <c r="L317" s="149" t="str">
        <f>IF(Raw!J381=0,"",Raw!J381)</f>
        <v>C</v>
      </c>
      <c r="M317" s="149" t="str">
        <f>IF(Raw!K381=0,"",Raw!K381)</f>
        <v>C</v>
      </c>
      <c r="N317" s="149" t="str">
        <f>IF(Raw!L381=0,"",Raw!L381)</f>
        <v>C</v>
      </c>
      <c r="O317" s="149" t="str">
        <f>IF(Raw!M381=0,"",Raw!M381)</f>
        <v>C</v>
      </c>
      <c r="P317" s="149" t="str">
        <f>IF(Raw!N381=0,"",Raw!N381)</f>
        <v/>
      </c>
      <c r="Q317" s="148">
        <f t="shared" si="12"/>
        <v>0</v>
      </c>
      <c r="R317" s="148">
        <f t="shared" si="13"/>
        <v>5</v>
      </c>
      <c r="S317" s="149">
        <f t="shared" si="14"/>
        <v>5</v>
      </c>
    </row>
    <row r="318" spans="1:19">
      <c r="A318" s="9" t="s">
        <v>796</v>
      </c>
      <c r="B318" s="9" t="s">
        <v>797</v>
      </c>
      <c r="C318" s="9" t="s">
        <v>1161</v>
      </c>
      <c r="D318" s="9" t="s">
        <v>1104</v>
      </c>
      <c r="E318" s="9">
        <v>38</v>
      </c>
      <c r="F318" s="148">
        <v>66</v>
      </c>
      <c r="G318" s="149" t="str">
        <f>IF(Raw!E393=0,"",Raw!E393)</f>
        <v/>
      </c>
      <c r="H318" s="149" t="str">
        <f>IF(Raw!F393=0,"",Raw!F393)</f>
        <v/>
      </c>
      <c r="I318" s="149" t="str">
        <f>IF(Raw!G393=0,"",Raw!G393)</f>
        <v>C</v>
      </c>
      <c r="J318" s="149" t="str">
        <f>IF(Raw!H393=0,"",Raw!H393)</f>
        <v/>
      </c>
      <c r="K318" s="149" t="str">
        <f>IF(Raw!I393=0,"",Raw!I393)</f>
        <v>C</v>
      </c>
      <c r="L318" s="149" t="str">
        <f>IF(Raw!J393=0,"",Raw!J393)</f>
        <v/>
      </c>
      <c r="M318" s="149" t="str">
        <f>IF(Raw!K393=0,"",Raw!K393)</f>
        <v>C</v>
      </c>
      <c r="N318" s="149" t="str">
        <f>IF(Raw!L393=0,"",Raw!L393)</f>
        <v>C</v>
      </c>
      <c r="O318" s="149" t="str">
        <f>IF(Raw!M393=0,"",Raw!M393)</f>
        <v>C</v>
      </c>
      <c r="P318" s="149" t="str">
        <f>IF(Raw!N393=0,"",Raw!N393)</f>
        <v/>
      </c>
      <c r="Q318" s="148">
        <f t="shared" si="12"/>
        <v>0</v>
      </c>
      <c r="R318" s="148">
        <f t="shared" si="13"/>
        <v>5</v>
      </c>
      <c r="S318" s="149">
        <f t="shared" si="14"/>
        <v>5</v>
      </c>
    </row>
    <row r="319" spans="1:19">
      <c r="A319" s="9" t="s">
        <v>812</v>
      </c>
      <c r="B319" s="9" t="s">
        <v>813</v>
      </c>
      <c r="C319" s="9" t="s">
        <v>1162</v>
      </c>
      <c r="D319" s="9" t="s">
        <v>1104</v>
      </c>
      <c r="E319" s="9">
        <v>38</v>
      </c>
      <c r="F319" s="148">
        <v>57</v>
      </c>
      <c r="G319" s="149" t="str">
        <f>IF(Raw!E401=0,"",Raw!E401)</f>
        <v/>
      </c>
      <c r="H319" s="149" t="str">
        <f>IF(Raw!F401=0,"",Raw!F401)</f>
        <v/>
      </c>
      <c r="I319" s="149" t="str">
        <f>IF(Raw!G401=0,"",Raw!G401)</f>
        <v>C</v>
      </c>
      <c r="J319" s="149" t="str">
        <f>IF(Raw!H401=0,"",Raw!H401)</f>
        <v>C</v>
      </c>
      <c r="K319" s="149" t="str">
        <f>IF(Raw!I401=0,"",Raw!I401)</f>
        <v>C</v>
      </c>
      <c r="L319" s="149" t="str">
        <f>IF(Raw!J401=0,"",Raw!J401)</f>
        <v>C</v>
      </c>
      <c r="M319" s="149" t="str">
        <f>IF(Raw!K401=0,"",Raw!K401)</f>
        <v>C</v>
      </c>
      <c r="N319" s="149" t="str">
        <f>IF(Raw!L401=0,"",Raw!L401)</f>
        <v>C</v>
      </c>
      <c r="O319" s="149" t="str">
        <f>IF(Raw!M401=0,"",Raw!M401)</f>
        <v>C</v>
      </c>
      <c r="P319" s="149" t="str">
        <f>IF(Raw!N401=0,"",Raw!N401)</f>
        <v>C</v>
      </c>
      <c r="Q319" s="148">
        <f t="shared" si="12"/>
        <v>0</v>
      </c>
      <c r="R319" s="148">
        <f t="shared" si="13"/>
        <v>8</v>
      </c>
      <c r="S319" s="149">
        <f t="shared" si="14"/>
        <v>8</v>
      </c>
    </row>
    <row r="320" spans="1:19">
      <c r="A320" s="9" t="s">
        <v>816</v>
      </c>
      <c r="B320" s="9" t="s">
        <v>817</v>
      </c>
      <c r="C320" s="9" t="s">
        <v>1163</v>
      </c>
      <c r="D320" s="9" t="s">
        <v>1104</v>
      </c>
      <c r="E320" s="9">
        <v>38</v>
      </c>
      <c r="F320" s="148">
        <v>57</v>
      </c>
      <c r="G320" s="149" t="str">
        <f>IF(Raw!E403=0,"",Raw!E403)</f>
        <v/>
      </c>
      <c r="H320" s="149" t="str">
        <f>IF(Raw!F403=0,"",Raw!F403)</f>
        <v>W</v>
      </c>
      <c r="I320" s="149" t="str">
        <f>IF(Raw!G403=0,"",Raw!G403)</f>
        <v>W</v>
      </c>
      <c r="J320" s="149" t="str">
        <f>IF(Raw!H403=0,"",Raw!H403)</f>
        <v/>
      </c>
      <c r="K320" s="149" t="str">
        <f>IF(Raw!I403=0,"",Raw!I403)</f>
        <v>W</v>
      </c>
      <c r="L320" s="149" t="str">
        <f>IF(Raw!J403=0,"",Raw!J403)</f>
        <v>W</v>
      </c>
      <c r="M320" s="149" t="str">
        <f>IF(Raw!K403=0,"",Raw!K403)</f>
        <v>W</v>
      </c>
      <c r="N320" s="149" t="str">
        <f>IF(Raw!L403=0,"",Raw!L403)</f>
        <v>W</v>
      </c>
      <c r="O320" s="149" t="str">
        <f>IF(Raw!M403=0,"",Raw!M403)</f>
        <v>W</v>
      </c>
      <c r="P320" s="149" t="str">
        <f>IF(Raw!N403=0,"",Raw!N403)</f>
        <v/>
      </c>
      <c r="Q320" s="148">
        <f t="shared" si="12"/>
        <v>7</v>
      </c>
      <c r="R320" s="148">
        <f t="shared" si="13"/>
        <v>0</v>
      </c>
      <c r="S320" s="149">
        <f t="shared" si="14"/>
        <v>7</v>
      </c>
    </row>
    <row r="321" spans="1:19">
      <c r="A321" s="9" t="s">
        <v>26</v>
      </c>
      <c r="B321" s="9" t="s">
        <v>27</v>
      </c>
      <c r="C321" s="9" t="s">
        <v>1164</v>
      </c>
      <c r="D321" s="9" t="s">
        <v>1104</v>
      </c>
      <c r="E321" s="9">
        <v>39</v>
      </c>
      <c r="F321" s="148">
        <v>53</v>
      </c>
      <c r="G321" s="149" t="str">
        <f>IF(Raw!E8=0,"",Raw!E8)</f>
        <v/>
      </c>
      <c r="H321" s="149" t="str">
        <f>IF(Raw!F8=0,"",Raw!F8)</f>
        <v/>
      </c>
      <c r="I321" s="149" t="str">
        <f>IF(Raw!G8=0,"",Raw!G8)</f>
        <v>C</v>
      </c>
      <c r="J321" s="149" t="str">
        <f>IF(Raw!H8=0,"",Raw!H8)</f>
        <v>C</v>
      </c>
      <c r="K321" s="149" t="str">
        <f>IF(Raw!I8=0,"",Raw!I8)</f>
        <v>C</v>
      </c>
      <c r="L321" s="149" t="str">
        <f>IF(Raw!J8=0,"",Raw!J8)</f>
        <v>C</v>
      </c>
      <c r="M321" s="149" t="str">
        <f>IF(Raw!K8=0,"",Raw!K8)</f>
        <v>C</v>
      </c>
      <c r="N321" s="149" t="str">
        <f>IF(Raw!L8=0,"",Raw!L8)</f>
        <v>C</v>
      </c>
      <c r="O321" s="149" t="str">
        <f>IF(Raw!M8=0,"",Raw!M8)</f>
        <v>C</v>
      </c>
      <c r="P321" s="149" t="str">
        <f>IF(Raw!N8=0,"",Raw!N8)</f>
        <v/>
      </c>
      <c r="Q321" s="148">
        <f t="shared" si="12"/>
        <v>0</v>
      </c>
      <c r="R321" s="148">
        <f t="shared" si="13"/>
        <v>7</v>
      </c>
      <c r="S321" s="149">
        <f t="shared" si="14"/>
        <v>7</v>
      </c>
    </row>
    <row r="322" spans="1:19">
      <c r="A322" s="9" t="s">
        <v>28</v>
      </c>
      <c r="B322" s="9" t="s">
        <v>29</v>
      </c>
      <c r="C322" s="9" t="s">
        <v>1165</v>
      </c>
      <c r="D322" s="9" t="s">
        <v>1104</v>
      </c>
      <c r="E322" s="9">
        <v>39</v>
      </c>
      <c r="F322" s="148">
        <v>53</v>
      </c>
      <c r="G322" s="149" t="str">
        <f>IF(Raw!E9=0,"",Raw!E9)</f>
        <v/>
      </c>
      <c r="H322" s="149" t="str">
        <f>IF(Raw!F9=0,"",Raw!F9)</f>
        <v/>
      </c>
      <c r="I322" s="149" t="str">
        <f>IF(Raw!G9=0,"",Raw!G9)</f>
        <v>C</v>
      </c>
      <c r="J322" s="149" t="str">
        <f>IF(Raw!H9=0,"",Raw!H9)</f>
        <v>C</v>
      </c>
      <c r="K322" s="149" t="str">
        <f>IF(Raw!I9=0,"",Raw!I9)</f>
        <v>C</v>
      </c>
      <c r="L322" s="149" t="str">
        <f>IF(Raw!J9=0,"",Raw!J9)</f>
        <v>C</v>
      </c>
      <c r="M322" s="149" t="str">
        <f>IF(Raw!K9=0,"",Raw!K9)</f>
        <v>C</v>
      </c>
      <c r="N322" s="149" t="str">
        <f>IF(Raw!L9=0,"",Raw!L9)</f>
        <v>C</v>
      </c>
      <c r="O322" s="149" t="str">
        <f>IF(Raw!M9=0,"",Raw!M9)</f>
        <v>C</v>
      </c>
      <c r="P322" s="149" t="str">
        <f>IF(Raw!N9=0,"",Raw!N9)</f>
        <v>C</v>
      </c>
      <c r="Q322" s="148">
        <f t="shared" si="12"/>
        <v>0</v>
      </c>
      <c r="R322" s="148">
        <f t="shared" si="13"/>
        <v>8</v>
      </c>
      <c r="S322" s="149">
        <f t="shared" si="14"/>
        <v>8</v>
      </c>
    </row>
    <row r="323" spans="1:19">
      <c r="A323" s="9" t="s">
        <v>30</v>
      </c>
      <c r="B323" s="9" t="s">
        <v>31</v>
      </c>
      <c r="C323" s="9" t="s">
        <v>1166</v>
      </c>
      <c r="D323" s="9" t="s">
        <v>1104</v>
      </c>
      <c r="E323" s="9">
        <v>39</v>
      </c>
      <c r="F323" s="148">
        <v>53</v>
      </c>
      <c r="G323" s="149" t="str">
        <f>IF(Raw!E10=0,"",Raw!E10)</f>
        <v/>
      </c>
      <c r="H323" s="149" t="str">
        <f>IF(Raw!F10=0,"",Raw!F10)</f>
        <v>W</v>
      </c>
      <c r="I323" s="149" t="str">
        <f>IF(Raw!G10=0,"",Raw!G10)</f>
        <v>C</v>
      </c>
      <c r="J323" s="149" t="str">
        <f>IF(Raw!H10=0,"",Raw!H10)</f>
        <v>C</v>
      </c>
      <c r="K323" s="149" t="str">
        <f>IF(Raw!I10=0,"",Raw!I10)</f>
        <v>C</v>
      </c>
      <c r="L323" s="149" t="str">
        <f>IF(Raw!J10=0,"",Raw!J10)</f>
        <v>C</v>
      </c>
      <c r="M323" s="149" t="str">
        <f>IF(Raw!K10=0,"",Raw!K10)</f>
        <v>C</v>
      </c>
      <c r="N323" s="149" t="str">
        <f>IF(Raw!L10=0,"",Raw!L10)</f>
        <v>C</v>
      </c>
      <c r="O323" s="149" t="str">
        <f>IF(Raw!M10=0,"",Raw!M10)</f>
        <v>G</v>
      </c>
      <c r="P323" s="149" t="str">
        <f>IF(Raw!N10=0,"",Raw!N10)</f>
        <v>C</v>
      </c>
      <c r="Q323" s="148">
        <f t="shared" ref="Q323:Q341" si="15">COUNTIF(G323:P323,"W")</f>
        <v>1</v>
      </c>
      <c r="R323" s="148">
        <f t="shared" ref="R323:R341" si="16">COUNTIF(G323:P323,"C")+COUNTIF(G323:P323,"G")</f>
        <v>8</v>
      </c>
      <c r="S323" s="149">
        <f t="shared" ref="S323:S341" si="17">R323+Q323</f>
        <v>9</v>
      </c>
    </row>
    <row r="324" spans="1:19">
      <c r="A324" s="9" t="s">
        <v>84</v>
      </c>
      <c r="B324" s="9" t="s">
        <v>85</v>
      </c>
      <c r="C324" s="9" t="s">
        <v>1167</v>
      </c>
      <c r="D324" s="9" t="s">
        <v>1104</v>
      </c>
      <c r="E324" s="9">
        <v>39</v>
      </c>
      <c r="F324" s="148">
        <v>53</v>
      </c>
      <c r="G324" s="149" t="str">
        <f>IF(Raw!E36=0,"",Raw!E36)</f>
        <v/>
      </c>
      <c r="H324" s="149" t="str">
        <f>IF(Raw!F36=0,"",Raw!F36)</f>
        <v/>
      </c>
      <c r="I324" s="149" t="str">
        <f>IF(Raw!G36=0,"",Raw!G36)</f>
        <v>C</v>
      </c>
      <c r="J324" s="149" t="str">
        <f>IF(Raw!H36=0,"",Raw!H36)</f>
        <v/>
      </c>
      <c r="K324" s="149" t="str">
        <f>IF(Raw!I36=0,"",Raw!I36)</f>
        <v>C</v>
      </c>
      <c r="L324" s="149" t="str">
        <f>IF(Raw!J36=0,"",Raw!J36)</f>
        <v>C</v>
      </c>
      <c r="M324" s="149" t="str">
        <f>IF(Raw!K36=0,"",Raw!K36)</f>
        <v>C</v>
      </c>
      <c r="N324" s="149" t="str">
        <f>IF(Raw!L36=0,"",Raw!L36)</f>
        <v>C</v>
      </c>
      <c r="O324" s="149" t="str">
        <f>IF(Raw!M36=0,"",Raw!M36)</f>
        <v>C</v>
      </c>
      <c r="P324" s="149" t="str">
        <f>IF(Raw!N36=0,"",Raw!N36)</f>
        <v>W</v>
      </c>
      <c r="Q324" s="148">
        <f t="shared" si="15"/>
        <v>1</v>
      </c>
      <c r="R324" s="148">
        <f t="shared" si="16"/>
        <v>6</v>
      </c>
      <c r="S324" s="149">
        <f t="shared" si="17"/>
        <v>7</v>
      </c>
    </row>
    <row r="325" spans="1:19">
      <c r="A325" s="9" t="s">
        <v>234</v>
      </c>
      <c r="B325" s="9" t="s">
        <v>235</v>
      </c>
      <c r="C325" s="9" t="s">
        <v>1168</v>
      </c>
      <c r="D325" s="9" t="s">
        <v>1104</v>
      </c>
      <c r="E325" s="9">
        <v>39</v>
      </c>
      <c r="F325" s="148">
        <v>53</v>
      </c>
      <c r="G325" s="149" t="str">
        <f>IF(Raw!E111=0,"",Raw!E111)</f>
        <v/>
      </c>
      <c r="H325" s="149" t="str">
        <f>IF(Raw!F111=0,"",Raw!F111)</f>
        <v>W</v>
      </c>
      <c r="I325" s="149" t="str">
        <f>IF(Raw!G111=0,"",Raw!G111)</f>
        <v>W</v>
      </c>
      <c r="J325" s="149" t="str">
        <f>IF(Raw!H111=0,"",Raw!H111)</f>
        <v>W</v>
      </c>
      <c r="K325" s="149" t="str">
        <f>IF(Raw!I111=0,"",Raw!I111)</f>
        <v>C</v>
      </c>
      <c r="L325" s="149" t="str">
        <f>IF(Raw!J111=0,"",Raw!J111)</f>
        <v>C</v>
      </c>
      <c r="M325" s="149" t="str">
        <f>IF(Raw!K111=0,"",Raw!K111)</f>
        <v>C</v>
      </c>
      <c r="N325" s="149" t="str">
        <f>IF(Raw!L111=0,"",Raw!L111)</f>
        <v>C</v>
      </c>
      <c r="O325" s="149" t="str">
        <f>IF(Raw!M111=0,"",Raw!M111)</f>
        <v>C</v>
      </c>
      <c r="P325" s="149" t="str">
        <f>IF(Raw!N111=0,"",Raw!N111)</f>
        <v/>
      </c>
      <c r="Q325" s="148">
        <f t="shared" si="15"/>
        <v>3</v>
      </c>
      <c r="R325" s="148">
        <f t="shared" si="16"/>
        <v>5</v>
      </c>
      <c r="S325" s="149">
        <f t="shared" si="17"/>
        <v>8</v>
      </c>
    </row>
    <row r="326" spans="1:19">
      <c r="A326" s="9" t="s">
        <v>292</v>
      </c>
      <c r="B326" s="9" t="s">
        <v>293</v>
      </c>
      <c r="C326" s="9" t="s">
        <v>1169</v>
      </c>
      <c r="D326" s="9" t="s">
        <v>1104</v>
      </c>
      <c r="E326" s="9">
        <v>39</v>
      </c>
      <c r="F326" s="148">
        <v>53</v>
      </c>
      <c r="G326" s="149" t="str">
        <f>IF(Raw!E140=0,"",Raw!E140)</f>
        <v/>
      </c>
      <c r="H326" s="149" t="str">
        <f>IF(Raw!F140=0,"",Raw!F140)</f>
        <v/>
      </c>
      <c r="I326" s="149" t="str">
        <f>IF(Raw!G140=0,"",Raw!G140)</f>
        <v/>
      </c>
      <c r="J326" s="149" t="str">
        <f>IF(Raw!H140=0,"",Raw!H140)</f>
        <v>W</v>
      </c>
      <c r="K326" s="149" t="str">
        <f>IF(Raw!I140=0,"",Raw!I140)</f>
        <v>C</v>
      </c>
      <c r="L326" s="149" t="str">
        <f>IF(Raw!J140=0,"",Raw!J140)</f>
        <v>C</v>
      </c>
      <c r="M326" s="149" t="str">
        <f>IF(Raw!K140=0,"",Raw!K140)</f>
        <v>C</v>
      </c>
      <c r="N326" s="149" t="str">
        <f>IF(Raw!L140=0,"",Raw!L140)</f>
        <v>C</v>
      </c>
      <c r="O326" s="149" t="str">
        <f>IF(Raw!M140=0,"",Raw!M140)</f>
        <v>C</v>
      </c>
      <c r="P326" s="149" t="str">
        <f>IF(Raw!N140=0,"",Raw!N140)</f>
        <v/>
      </c>
      <c r="Q326" s="148">
        <f t="shared" si="15"/>
        <v>1</v>
      </c>
      <c r="R326" s="148">
        <f t="shared" si="16"/>
        <v>5</v>
      </c>
      <c r="S326" s="149">
        <f t="shared" si="17"/>
        <v>6</v>
      </c>
    </row>
    <row r="327" spans="1:19">
      <c r="A327" s="9" t="s">
        <v>320</v>
      </c>
      <c r="B327" s="9" t="s">
        <v>321</v>
      </c>
      <c r="C327" s="9" t="s">
        <v>1170</v>
      </c>
      <c r="D327" s="9" t="s">
        <v>1104</v>
      </c>
      <c r="E327" s="9">
        <v>39</v>
      </c>
      <c r="F327" s="148">
        <v>53</v>
      </c>
      <c r="G327" s="149" t="str">
        <f>IF(Raw!E154=0,"",Raw!E154)</f>
        <v>W</v>
      </c>
      <c r="H327" s="149" t="str">
        <f>IF(Raw!F154=0,"",Raw!F154)</f>
        <v/>
      </c>
      <c r="I327" s="149" t="str">
        <f>IF(Raw!G154=0,"",Raw!G154)</f>
        <v>C</v>
      </c>
      <c r="J327" s="149" t="str">
        <f>IF(Raw!H154=0,"",Raw!H154)</f>
        <v>W</v>
      </c>
      <c r="K327" s="149" t="str">
        <f>IF(Raw!I154=0,"",Raw!I154)</f>
        <v>C</v>
      </c>
      <c r="L327" s="149" t="str">
        <f>IF(Raw!J154=0,"",Raw!J154)</f>
        <v>C</v>
      </c>
      <c r="M327" s="149" t="str">
        <f>IF(Raw!K154=0,"",Raw!K154)</f>
        <v>C</v>
      </c>
      <c r="N327" s="149" t="str">
        <f>IF(Raw!L154=0,"",Raw!L154)</f>
        <v>C</v>
      </c>
      <c r="O327" s="149" t="str">
        <f>IF(Raw!M154=0,"",Raw!M154)</f>
        <v>C</v>
      </c>
      <c r="P327" s="149" t="str">
        <f>IF(Raw!N154=0,"",Raw!N154)</f>
        <v>C</v>
      </c>
      <c r="Q327" s="148">
        <f t="shared" si="15"/>
        <v>2</v>
      </c>
      <c r="R327" s="148">
        <f t="shared" si="16"/>
        <v>7</v>
      </c>
      <c r="S327" s="149">
        <f t="shared" si="17"/>
        <v>9</v>
      </c>
    </row>
    <row r="328" spans="1:19">
      <c r="A328" s="9" t="s">
        <v>324</v>
      </c>
      <c r="B328" s="9" t="s">
        <v>325</v>
      </c>
      <c r="C328" s="9" t="s">
        <v>1171</v>
      </c>
      <c r="D328" s="9" t="s">
        <v>1104</v>
      </c>
      <c r="E328" s="9">
        <v>39</v>
      </c>
      <c r="F328" s="148">
        <v>53</v>
      </c>
      <c r="G328" s="149" t="str">
        <f>IF(Raw!E156=0,"",Raw!E156)</f>
        <v/>
      </c>
      <c r="H328" s="149" t="str">
        <f>IF(Raw!F156=0,"",Raw!F156)</f>
        <v/>
      </c>
      <c r="I328" s="149" t="str">
        <f>IF(Raw!G156=0,"",Raw!G156)</f>
        <v/>
      </c>
      <c r="J328" s="149" t="str">
        <f>IF(Raw!H156=0,"",Raw!H156)</f>
        <v/>
      </c>
      <c r="K328" s="149" t="str">
        <f>IF(Raw!I156=0,"",Raw!I156)</f>
        <v>C</v>
      </c>
      <c r="L328" s="149" t="str">
        <f>IF(Raw!J156=0,"",Raw!J156)</f>
        <v>C</v>
      </c>
      <c r="M328" s="149" t="str">
        <f>IF(Raw!K156=0,"",Raw!K156)</f>
        <v>C</v>
      </c>
      <c r="N328" s="149" t="str">
        <f>IF(Raw!L156=0,"",Raw!L156)</f>
        <v>C</v>
      </c>
      <c r="O328" s="149" t="str">
        <f>IF(Raw!M156=0,"",Raw!M156)</f>
        <v>C</v>
      </c>
      <c r="P328" s="149" t="str">
        <f>IF(Raw!N156=0,"",Raw!N156)</f>
        <v/>
      </c>
      <c r="Q328" s="148">
        <f t="shared" si="15"/>
        <v>0</v>
      </c>
      <c r="R328" s="148">
        <f t="shared" si="16"/>
        <v>5</v>
      </c>
      <c r="S328" s="149">
        <f t="shared" si="17"/>
        <v>5</v>
      </c>
    </row>
    <row r="329" spans="1:19">
      <c r="A329" s="9" t="s">
        <v>326</v>
      </c>
      <c r="B329" s="9" t="s">
        <v>327</v>
      </c>
      <c r="C329" s="9" t="s">
        <v>1172</v>
      </c>
      <c r="D329" s="2"/>
      <c r="E329" s="9">
        <v>39</v>
      </c>
      <c r="F329" s="195">
        <v>53</v>
      </c>
      <c r="G329" s="149" t="str">
        <f>IF(Raw!E157=0,"",Raw!E157)</f>
        <v/>
      </c>
      <c r="H329" s="149" t="str">
        <f>IF(Raw!F157=0,"",Raw!F157)</f>
        <v/>
      </c>
      <c r="I329" s="149" t="str">
        <f>IF(Raw!G157=0,"",Raw!G157)</f>
        <v/>
      </c>
      <c r="J329" s="149" t="str">
        <f>IF(Raw!H157=0,"",Raw!H157)</f>
        <v/>
      </c>
      <c r="K329" s="149" t="str">
        <f>IF(Raw!I157=0,"",Raw!I157)</f>
        <v>W</v>
      </c>
      <c r="L329" s="149" t="str">
        <f>IF(Raw!J157=0,"",Raw!J157)</f>
        <v>C</v>
      </c>
      <c r="M329" s="149" t="str">
        <f>IF(Raw!K157=0,"",Raw!K157)</f>
        <v>C</v>
      </c>
      <c r="N329" s="149" t="str">
        <f>IF(Raw!L157=0,"",Raw!L157)</f>
        <v>C</v>
      </c>
      <c r="O329" s="149" t="str">
        <f>IF(Raw!M157=0,"",Raw!M157)</f>
        <v>C</v>
      </c>
      <c r="P329" s="149" t="str">
        <f>IF(Raw!N157=0,"",Raw!N157)</f>
        <v/>
      </c>
      <c r="Q329" s="148">
        <f t="shared" si="15"/>
        <v>1</v>
      </c>
      <c r="R329" s="148">
        <f t="shared" si="16"/>
        <v>4</v>
      </c>
      <c r="S329" s="149">
        <f t="shared" si="17"/>
        <v>5</v>
      </c>
    </row>
    <row r="330" spans="1:19">
      <c r="A330" s="9" t="s">
        <v>328</v>
      </c>
      <c r="B330" s="9" t="s">
        <v>329</v>
      </c>
      <c r="C330" s="9" t="s">
        <v>1173</v>
      </c>
      <c r="D330" s="9" t="s">
        <v>1104</v>
      </c>
      <c r="E330" s="9">
        <v>39</v>
      </c>
      <c r="F330" s="148">
        <v>53</v>
      </c>
      <c r="G330" s="149" t="str">
        <f>IF(Raw!E158=0,"",Raw!E158)</f>
        <v/>
      </c>
      <c r="H330" s="149" t="str">
        <f>IF(Raw!F158=0,"",Raw!F158)</f>
        <v/>
      </c>
      <c r="I330" s="149" t="str">
        <f>IF(Raw!G158=0,"",Raw!G158)</f>
        <v/>
      </c>
      <c r="J330" s="149" t="str">
        <f>IF(Raw!H158=0,"",Raw!H158)</f>
        <v/>
      </c>
      <c r="K330" s="149" t="str">
        <f>IF(Raw!I158=0,"",Raw!I158)</f>
        <v/>
      </c>
      <c r="L330" s="149" t="str">
        <f>IF(Raw!J158=0,"",Raw!J158)</f>
        <v/>
      </c>
      <c r="M330" s="149" t="str">
        <f>IF(Raw!K158=0,"",Raw!K158)</f>
        <v>C</v>
      </c>
      <c r="N330" s="149" t="str">
        <f>IF(Raw!L158=0,"",Raw!L158)</f>
        <v>C</v>
      </c>
      <c r="O330" s="149" t="str">
        <f>IF(Raw!M158=0,"",Raw!M158)</f>
        <v/>
      </c>
      <c r="P330" s="149" t="str">
        <f>IF(Raw!N158=0,"",Raw!N158)</f>
        <v/>
      </c>
      <c r="Q330" s="148">
        <f t="shared" si="15"/>
        <v>0</v>
      </c>
      <c r="R330" s="148">
        <f t="shared" si="16"/>
        <v>2</v>
      </c>
      <c r="S330" s="149">
        <f t="shared" si="17"/>
        <v>2</v>
      </c>
    </row>
    <row r="331" spans="1:19">
      <c r="A331" s="9" t="s">
        <v>330</v>
      </c>
      <c r="B331" s="9" t="s">
        <v>331</v>
      </c>
      <c r="C331" s="9" t="s">
        <v>1174</v>
      </c>
      <c r="D331" s="9" t="s">
        <v>1104</v>
      </c>
      <c r="E331" s="9">
        <v>39</v>
      </c>
      <c r="F331" s="148">
        <v>68</v>
      </c>
      <c r="G331" s="149" t="str">
        <f>IF(Raw!E159=0,"",Raw!E159)</f>
        <v/>
      </c>
      <c r="H331" s="149" t="str">
        <f>IF(Raw!F159=0,"",Raw!F159)</f>
        <v/>
      </c>
      <c r="I331" s="149" t="str">
        <f>IF(Raw!G159=0,"",Raw!G159)</f>
        <v/>
      </c>
      <c r="J331" s="149" t="str">
        <f>IF(Raw!H159=0,"",Raw!H159)</f>
        <v/>
      </c>
      <c r="K331" s="149" t="str">
        <f>IF(Raw!I159=0,"",Raw!I159)</f>
        <v>C</v>
      </c>
      <c r="L331" s="149" t="str">
        <f>IF(Raw!J159=0,"",Raw!J159)</f>
        <v/>
      </c>
      <c r="M331" s="149" t="str">
        <f>IF(Raw!K159=0,"",Raw!K159)</f>
        <v>C</v>
      </c>
      <c r="N331" s="149" t="str">
        <f>IF(Raw!L159=0,"",Raw!L159)</f>
        <v>C</v>
      </c>
      <c r="O331" s="149" t="str">
        <f>IF(Raw!M159=0,"",Raw!M159)</f>
        <v>C</v>
      </c>
      <c r="P331" s="149" t="str">
        <f>IF(Raw!N159=0,"",Raw!N159)</f>
        <v/>
      </c>
      <c r="Q331" s="148">
        <f t="shared" si="15"/>
        <v>0</v>
      </c>
      <c r="R331" s="148">
        <f t="shared" si="16"/>
        <v>4</v>
      </c>
      <c r="S331" s="149">
        <f t="shared" si="17"/>
        <v>4</v>
      </c>
    </row>
    <row r="332" spans="1:19">
      <c r="A332" s="9" t="s">
        <v>332</v>
      </c>
      <c r="B332" s="9" t="s">
        <v>333</v>
      </c>
      <c r="C332" s="9" t="s">
        <v>1175</v>
      </c>
      <c r="D332" s="9" t="s">
        <v>1104</v>
      </c>
      <c r="E332" s="9">
        <v>39</v>
      </c>
      <c r="F332" s="148">
        <v>68</v>
      </c>
      <c r="G332" s="149" t="str">
        <f>IF(Raw!E160=0,"",Raw!E160)</f>
        <v/>
      </c>
      <c r="H332" s="149" t="str">
        <f>IF(Raw!F160=0,"",Raw!F160)</f>
        <v/>
      </c>
      <c r="I332" s="149" t="str">
        <f>IF(Raw!G160=0,"",Raw!G160)</f>
        <v/>
      </c>
      <c r="J332" s="149" t="str">
        <f>IF(Raw!H160=0,"",Raw!H160)</f>
        <v>G</v>
      </c>
      <c r="K332" s="149" t="str">
        <f>IF(Raw!I160=0,"",Raw!I160)</f>
        <v/>
      </c>
      <c r="L332" s="149" t="str">
        <f>IF(Raw!J160=0,"",Raw!J160)</f>
        <v/>
      </c>
      <c r="M332" s="149" t="str">
        <f>IF(Raw!K160=0,"",Raw!K160)</f>
        <v/>
      </c>
      <c r="N332" s="149" t="str">
        <f>IF(Raw!L160=0,"",Raw!L160)</f>
        <v/>
      </c>
      <c r="O332" s="149" t="str">
        <f>IF(Raw!M160=0,"",Raw!M160)</f>
        <v/>
      </c>
      <c r="P332" s="149" t="str">
        <f>IF(Raw!N160=0,"",Raw!N160)</f>
        <v/>
      </c>
      <c r="Q332" s="148">
        <f t="shared" si="15"/>
        <v>0</v>
      </c>
      <c r="R332" s="148">
        <f t="shared" si="16"/>
        <v>1</v>
      </c>
      <c r="S332" s="149">
        <f t="shared" si="17"/>
        <v>1</v>
      </c>
    </row>
    <row r="333" spans="1:19">
      <c r="A333" s="9" t="s">
        <v>334</v>
      </c>
      <c r="B333" s="9" t="s">
        <v>335</v>
      </c>
      <c r="C333" s="9" t="s">
        <v>1176</v>
      </c>
      <c r="D333" s="9" t="s">
        <v>1104</v>
      </c>
      <c r="E333" s="9">
        <v>39</v>
      </c>
      <c r="F333" s="148">
        <v>68</v>
      </c>
      <c r="G333" s="149" t="str">
        <f>IF(Raw!E161=0,"",Raw!E161)</f>
        <v/>
      </c>
      <c r="H333" s="149" t="str">
        <f>IF(Raw!F161=0,"",Raw!F161)</f>
        <v/>
      </c>
      <c r="I333" s="149" t="str">
        <f>IF(Raw!G161=0,"",Raw!G161)</f>
        <v/>
      </c>
      <c r="J333" s="149" t="str">
        <f>IF(Raw!H161=0,"",Raw!H161)</f>
        <v/>
      </c>
      <c r="K333" s="149" t="str">
        <f>IF(Raw!I161=0,"",Raw!I161)</f>
        <v>C</v>
      </c>
      <c r="L333" s="149" t="str">
        <f>IF(Raw!J161=0,"",Raw!J161)</f>
        <v>C</v>
      </c>
      <c r="M333" s="149" t="str">
        <f>IF(Raw!K161=0,"",Raw!K161)</f>
        <v>C</v>
      </c>
      <c r="N333" s="149" t="str">
        <f>IF(Raw!L161=0,"",Raw!L161)</f>
        <v>C</v>
      </c>
      <c r="O333" s="149" t="str">
        <f>IF(Raw!M161=0,"",Raw!M161)</f>
        <v>C</v>
      </c>
      <c r="P333" s="149" t="str">
        <f>IF(Raw!N161=0,"",Raw!N161)</f>
        <v/>
      </c>
      <c r="Q333" s="148">
        <f t="shared" si="15"/>
        <v>0</v>
      </c>
      <c r="R333" s="148">
        <f t="shared" si="16"/>
        <v>5</v>
      </c>
      <c r="S333" s="149">
        <f t="shared" si="17"/>
        <v>5</v>
      </c>
    </row>
    <row r="334" spans="1:19">
      <c r="A334" s="9" t="s">
        <v>563</v>
      </c>
      <c r="B334" s="9" t="s">
        <v>564</v>
      </c>
      <c r="C334" s="9" t="s">
        <v>1177</v>
      </c>
      <c r="D334" s="9" t="s">
        <v>1104</v>
      </c>
      <c r="E334" s="9">
        <v>39</v>
      </c>
      <c r="F334" s="148">
        <v>53</v>
      </c>
      <c r="G334" s="149" t="str">
        <f>IF(Raw!E276=0,"",Raw!E276)</f>
        <v/>
      </c>
      <c r="H334" s="149" t="str">
        <f>IF(Raw!F276=0,"",Raw!F276)</f>
        <v>C</v>
      </c>
      <c r="I334" s="149" t="str">
        <f>IF(Raw!G276=0,"",Raw!G276)</f>
        <v>C</v>
      </c>
      <c r="J334" s="149" t="str">
        <f>IF(Raw!H276=0,"",Raw!H276)</f>
        <v/>
      </c>
      <c r="K334" s="149" t="str">
        <f>IF(Raw!I276=0,"",Raw!I276)</f>
        <v>C</v>
      </c>
      <c r="L334" s="149" t="str">
        <f>IF(Raw!J276=0,"",Raw!J276)</f>
        <v>C</v>
      </c>
      <c r="M334" s="149" t="str">
        <f>IF(Raw!K276=0,"",Raw!K276)</f>
        <v>G</v>
      </c>
      <c r="N334" s="149" t="str">
        <f>IF(Raw!L276=0,"",Raw!L276)</f>
        <v>C</v>
      </c>
      <c r="O334" s="149" t="str">
        <f>IF(Raw!M276=0,"",Raw!M276)</f>
        <v>C</v>
      </c>
      <c r="P334" s="149" t="str">
        <f>IF(Raw!N276=0,"",Raw!N276)</f>
        <v>W</v>
      </c>
      <c r="Q334" s="148">
        <f t="shared" si="15"/>
        <v>1</v>
      </c>
      <c r="R334" s="148">
        <f t="shared" si="16"/>
        <v>7</v>
      </c>
      <c r="S334" s="149">
        <f t="shared" si="17"/>
        <v>8</v>
      </c>
    </row>
    <row r="335" spans="1:19">
      <c r="A335" s="9" t="s">
        <v>657</v>
      </c>
      <c r="B335" s="9" t="s">
        <v>658</v>
      </c>
      <c r="C335" s="9" t="s">
        <v>1178</v>
      </c>
      <c r="D335" s="9" t="s">
        <v>1104</v>
      </c>
      <c r="E335" s="9">
        <v>39</v>
      </c>
      <c r="F335" s="148">
        <v>68</v>
      </c>
      <c r="G335" s="149" t="str">
        <f>IF(Raw!E323=0,"",Raw!E323)</f>
        <v/>
      </c>
      <c r="H335" s="149" t="str">
        <f>IF(Raw!F323=0,"",Raw!F323)</f>
        <v/>
      </c>
      <c r="I335" s="149" t="str">
        <f>IF(Raw!G323=0,"",Raw!G323)</f>
        <v>C</v>
      </c>
      <c r="J335" s="149" t="str">
        <f>IF(Raw!H323=0,"",Raw!H323)</f>
        <v/>
      </c>
      <c r="K335" s="149" t="str">
        <f>IF(Raw!I323=0,"",Raw!I323)</f>
        <v>C</v>
      </c>
      <c r="L335" s="149" t="str">
        <f>IF(Raw!J323=0,"",Raw!J323)</f>
        <v>C</v>
      </c>
      <c r="M335" s="149" t="str">
        <f>IF(Raw!K323=0,"",Raw!K323)</f>
        <v>C</v>
      </c>
      <c r="N335" s="149" t="str">
        <f>IF(Raw!L323=0,"",Raw!L323)</f>
        <v/>
      </c>
      <c r="O335" s="149" t="str">
        <f>IF(Raw!M323=0,"",Raw!M323)</f>
        <v/>
      </c>
      <c r="P335" s="149" t="str">
        <f>IF(Raw!N323=0,"",Raw!N323)</f>
        <v/>
      </c>
      <c r="Q335" s="148">
        <f t="shared" si="15"/>
        <v>0</v>
      </c>
      <c r="R335" s="148">
        <f t="shared" si="16"/>
        <v>4</v>
      </c>
      <c r="S335" s="149">
        <f t="shared" si="17"/>
        <v>4</v>
      </c>
    </row>
    <row r="336" spans="1:19">
      <c r="A336" s="9" t="s">
        <v>705</v>
      </c>
      <c r="B336" s="9" t="s">
        <v>706</v>
      </c>
      <c r="C336" s="9" t="s">
        <v>1179</v>
      </c>
      <c r="D336" s="9" t="s">
        <v>1104</v>
      </c>
      <c r="E336" s="9">
        <v>39</v>
      </c>
      <c r="F336" s="148">
        <v>41</v>
      </c>
      <c r="G336" s="149" t="str">
        <f>IF(Raw!E347=0,"",Raw!E347)</f>
        <v>C</v>
      </c>
      <c r="H336" s="149" t="str">
        <f>IF(Raw!F347=0,"",Raw!F347)</f>
        <v/>
      </c>
      <c r="I336" s="149" t="str">
        <f>IF(Raw!G347=0,"",Raw!G347)</f>
        <v>C</v>
      </c>
      <c r="J336" s="149" t="str">
        <f>IF(Raw!H347=0,"",Raw!H347)</f>
        <v>C</v>
      </c>
      <c r="K336" s="149" t="str">
        <f>IF(Raw!I347=0,"",Raw!I347)</f>
        <v>C</v>
      </c>
      <c r="L336" s="149" t="str">
        <f>IF(Raw!J347=0,"",Raw!J347)</f>
        <v>C</v>
      </c>
      <c r="M336" s="149" t="str">
        <f>IF(Raw!K347=0,"",Raw!K347)</f>
        <v>C</v>
      </c>
      <c r="N336" s="149" t="str">
        <f>IF(Raw!L347=0,"",Raw!L347)</f>
        <v>C</v>
      </c>
      <c r="O336" s="149" t="str">
        <f>IF(Raw!M347=0,"",Raw!M347)</f>
        <v>C</v>
      </c>
      <c r="P336" s="149" t="str">
        <f>IF(Raw!N347=0,"",Raw!N347)</f>
        <v/>
      </c>
      <c r="Q336" s="148">
        <f t="shared" si="15"/>
        <v>0</v>
      </c>
      <c r="R336" s="148">
        <f t="shared" si="16"/>
        <v>8</v>
      </c>
      <c r="S336" s="149">
        <f t="shared" si="17"/>
        <v>8</v>
      </c>
    </row>
    <row r="337" spans="1:23">
      <c r="A337" s="9" t="s">
        <v>423</v>
      </c>
      <c r="B337" s="9" t="s">
        <v>424</v>
      </c>
      <c r="C337" s="9" t="s">
        <v>1180</v>
      </c>
      <c r="D337" s="9" t="s">
        <v>278</v>
      </c>
      <c r="E337" s="9">
        <v>40</v>
      </c>
      <c r="F337" s="148">
        <v>18</v>
      </c>
      <c r="G337" s="149" t="str">
        <f>IF(Raw!E206=0,"",Raw!E206)</f>
        <v/>
      </c>
      <c r="H337" s="149" t="str">
        <f>IF(Raw!F206=0,"",Raw!F206)</f>
        <v/>
      </c>
      <c r="I337" s="149" t="str">
        <f>IF(Raw!G206=0,"",Raw!G206)</f>
        <v>C</v>
      </c>
      <c r="J337" s="149" t="str">
        <f>IF(Raw!H206=0,"",Raw!H206)</f>
        <v>C</v>
      </c>
      <c r="K337" s="149" t="str">
        <f>IF(Raw!I206=0,"",Raw!I206)</f>
        <v>C</v>
      </c>
      <c r="L337" s="149" t="str">
        <f>IF(Raw!J206=0,"",Raw!J206)</f>
        <v>C</v>
      </c>
      <c r="M337" s="149" t="str">
        <f>IF(Raw!K206=0,"",Raw!K206)</f>
        <v>C</v>
      </c>
      <c r="N337" s="149" t="str">
        <f>IF(Raw!L206=0,"",Raw!L206)</f>
        <v>C</v>
      </c>
      <c r="O337" s="149" t="str">
        <f>IF(Raw!M206=0,"",Raw!M206)</f>
        <v>C</v>
      </c>
      <c r="P337" s="149" t="str">
        <f>IF(Raw!N206=0,"",Raw!N206)</f>
        <v/>
      </c>
      <c r="Q337" s="148">
        <f t="shared" si="15"/>
        <v>0</v>
      </c>
      <c r="R337" s="148">
        <f t="shared" si="16"/>
        <v>7</v>
      </c>
      <c r="S337" s="149">
        <f t="shared" si="17"/>
        <v>7</v>
      </c>
    </row>
    <row r="338" spans="1:23">
      <c r="A338" s="9" t="s">
        <v>425</v>
      </c>
      <c r="B338" s="9" t="s">
        <v>426</v>
      </c>
      <c r="C338" s="9" t="s">
        <v>1181</v>
      </c>
      <c r="D338" s="9" t="s">
        <v>278</v>
      </c>
      <c r="E338" s="9">
        <v>40</v>
      </c>
      <c r="F338" s="148">
        <v>18</v>
      </c>
      <c r="G338" s="149" t="str">
        <f>IF(Raw!E207=0,"",Raw!E207)</f>
        <v/>
      </c>
      <c r="H338" s="149" t="str">
        <f>IF(Raw!F207=0,"",Raw!F207)</f>
        <v/>
      </c>
      <c r="I338" s="149" t="str">
        <f>IF(Raw!G207=0,"",Raw!G207)</f>
        <v/>
      </c>
      <c r="J338" s="149" t="str">
        <f>IF(Raw!H207=0,"",Raw!H207)</f>
        <v/>
      </c>
      <c r="K338" s="149" t="str">
        <f>IF(Raw!I207=0,"",Raw!I207)</f>
        <v>W</v>
      </c>
      <c r="L338" s="149" t="str">
        <f>IF(Raw!J207=0,"",Raw!J207)</f>
        <v/>
      </c>
      <c r="M338" s="149" t="str">
        <f>IF(Raw!K207=0,"",Raw!K207)</f>
        <v/>
      </c>
      <c r="N338" s="149" t="str">
        <f>IF(Raw!L207=0,"",Raw!L207)</f>
        <v/>
      </c>
      <c r="O338" s="149" t="str">
        <f>IF(Raw!M207=0,"",Raw!M207)</f>
        <v/>
      </c>
      <c r="P338" s="149" t="str">
        <f>IF(Raw!N207=0,"",Raw!N207)</f>
        <v/>
      </c>
      <c r="Q338" s="148">
        <f t="shared" si="15"/>
        <v>1</v>
      </c>
      <c r="R338" s="148">
        <f t="shared" si="16"/>
        <v>0</v>
      </c>
      <c r="S338" s="149">
        <f t="shared" si="17"/>
        <v>1</v>
      </c>
    </row>
    <row r="339" spans="1:23">
      <c r="A339" s="9" t="s">
        <v>505</v>
      </c>
      <c r="B339" s="9" t="s">
        <v>506</v>
      </c>
      <c r="C339" s="9" t="s">
        <v>1182</v>
      </c>
      <c r="D339" s="9" t="s">
        <v>835</v>
      </c>
      <c r="E339" s="9">
        <v>40</v>
      </c>
      <c r="F339" s="148">
        <v>5</v>
      </c>
      <c r="G339" s="149" t="str">
        <f>IF(Raw!E247=0,"",Raw!E247)</f>
        <v/>
      </c>
      <c r="H339" s="149" t="str">
        <f>IF(Raw!F247=0,"",Raw!F247)</f>
        <v/>
      </c>
      <c r="I339" s="149" t="str">
        <f>IF(Raw!G247=0,"",Raw!G247)</f>
        <v>C</v>
      </c>
      <c r="J339" s="149" t="str">
        <f>IF(Raw!H247=0,"",Raw!H247)</f>
        <v/>
      </c>
      <c r="K339" s="149" t="str">
        <f>IF(Raw!I247=0,"",Raw!I247)</f>
        <v>C</v>
      </c>
      <c r="L339" s="149" t="str">
        <f>IF(Raw!J247=0,"",Raw!J247)</f>
        <v>C</v>
      </c>
      <c r="M339" s="149" t="str">
        <f>IF(Raw!K247=0,"",Raw!K247)</f>
        <v>C</v>
      </c>
      <c r="N339" s="149" t="str">
        <f>IF(Raw!L247=0,"",Raw!L247)</f>
        <v/>
      </c>
      <c r="O339" s="149" t="str">
        <f>IF(Raw!M247=0,"",Raw!M247)</f>
        <v/>
      </c>
      <c r="P339" s="149" t="str">
        <f>IF(Raw!N247=0,"",Raw!N247)</f>
        <v/>
      </c>
      <c r="Q339" s="148">
        <f t="shared" si="15"/>
        <v>0</v>
      </c>
      <c r="R339" s="148">
        <f t="shared" si="16"/>
        <v>4</v>
      </c>
      <c r="S339" s="149">
        <f t="shared" si="17"/>
        <v>4</v>
      </c>
    </row>
    <row r="340" spans="1:23">
      <c r="A340" s="9" t="s">
        <v>553</v>
      </c>
      <c r="B340" s="9" t="s">
        <v>554</v>
      </c>
      <c r="C340" s="9" t="s">
        <v>1183</v>
      </c>
      <c r="D340" s="9" t="s">
        <v>278</v>
      </c>
      <c r="E340" s="9">
        <v>40</v>
      </c>
      <c r="F340" s="148">
        <v>75</v>
      </c>
      <c r="G340" s="149" t="str">
        <f>IF(Raw!E271=0,"",Raw!E271)</f>
        <v/>
      </c>
      <c r="H340" s="149" t="str">
        <f>IF(Raw!F271=0,"",Raw!F271)</f>
        <v/>
      </c>
      <c r="I340" s="149" t="str">
        <f>IF(Raw!G271=0,"",Raw!G271)</f>
        <v/>
      </c>
      <c r="J340" s="149" t="str">
        <f>IF(Raw!H271=0,"",Raw!H271)</f>
        <v>C</v>
      </c>
      <c r="K340" s="149" t="str">
        <f>IF(Raw!I271=0,"",Raw!I271)</f>
        <v>C</v>
      </c>
      <c r="L340" s="149" t="str">
        <f>IF(Raw!J271=0,"",Raw!J271)</f>
        <v>C</v>
      </c>
      <c r="M340" s="149" t="str">
        <f>IF(Raw!K271=0,"",Raw!K271)</f>
        <v>C</v>
      </c>
      <c r="N340" s="149" t="str">
        <f>IF(Raw!L271=0,"",Raw!L271)</f>
        <v>C</v>
      </c>
      <c r="O340" s="149" t="str">
        <f>IF(Raw!M271=0,"",Raw!M271)</f>
        <v>C</v>
      </c>
      <c r="P340" s="149" t="str">
        <f>IF(Raw!N271=0,"",Raw!N271)</f>
        <v/>
      </c>
      <c r="Q340" s="148">
        <f t="shared" si="15"/>
        <v>0</v>
      </c>
      <c r="R340" s="148">
        <f t="shared" si="16"/>
        <v>6</v>
      </c>
      <c r="S340" s="149">
        <f t="shared" si="17"/>
        <v>6</v>
      </c>
    </row>
    <row r="341" spans="1:23" ht="17.25" thickBot="1">
      <c r="A341" s="37" t="s">
        <v>603</v>
      </c>
      <c r="B341" s="37" t="s">
        <v>604</v>
      </c>
      <c r="C341" s="37" t="s">
        <v>1184</v>
      </c>
      <c r="D341" s="37" t="s">
        <v>278</v>
      </c>
      <c r="E341" s="37">
        <v>40</v>
      </c>
      <c r="F341" s="170">
        <v>17</v>
      </c>
      <c r="G341" s="169" t="str">
        <f>IF(Raw!E296=0,"",Raw!E296)</f>
        <v/>
      </c>
      <c r="H341" s="169" t="str">
        <f>IF(Raw!F296=0,"",Raw!F296)</f>
        <v/>
      </c>
      <c r="I341" s="169" t="str">
        <f>IF(Raw!G296=0,"",Raw!G296)</f>
        <v>C</v>
      </c>
      <c r="J341" s="169" t="str">
        <f>IF(Raw!H296=0,"",Raw!H296)</f>
        <v>C</v>
      </c>
      <c r="K341" s="169" t="str">
        <f>IF(Raw!I296=0,"",Raw!I296)</f>
        <v>G</v>
      </c>
      <c r="L341" s="169" t="str">
        <f>IF(Raw!J296=0,"",Raw!J296)</f>
        <v>C</v>
      </c>
      <c r="M341" s="169" t="str">
        <f>IF(Raw!K296=0,"",Raw!K296)</f>
        <v>C</v>
      </c>
      <c r="N341" s="169" t="str">
        <f>IF(Raw!L296=0,"",Raw!L296)</f>
        <v>C</v>
      </c>
      <c r="O341" s="169" t="str">
        <f>IF(Raw!M296=0,"",Raw!M296)</f>
        <v>C</v>
      </c>
      <c r="P341" s="169" t="str">
        <f>IF(Raw!N296=0,"",Raw!N296)</f>
        <v/>
      </c>
      <c r="Q341" s="170">
        <f t="shared" si="15"/>
        <v>0</v>
      </c>
      <c r="R341" s="170">
        <f t="shared" si="16"/>
        <v>7</v>
      </c>
      <c r="S341" s="169">
        <f t="shared" si="17"/>
        <v>7</v>
      </c>
    </row>
    <row r="342" spans="1:23" s="194" customFormat="1" ht="17.25" thickBot="1">
      <c r="A342" s="197"/>
      <c r="B342" s="198"/>
      <c r="C342" s="258" t="s">
        <v>1185</v>
      </c>
      <c r="D342" s="259"/>
      <c r="E342" s="260"/>
      <c r="F342" s="199">
        <f>SUM(G342:P342)</f>
        <v>179</v>
      </c>
      <c r="G342" s="200">
        <f>COUNTIF(G2:G341,"W")</f>
        <v>10</v>
      </c>
      <c r="H342" s="201">
        <f t="shared" ref="H342:P342" si="18">COUNTIF(H2:H341,"W")</f>
        <v>15</v>
      </c>
      <c r="I342" s="201">
        <f t="shared" si="18"/>
        <v>26</v>
      </c>
      <c r="J342" s="201">
        <f t="shared" si="18"/>
        <v>17</v>
      </c>
      <c r="K342" s="201">
        <f t="shared" si="18"/>
        <v>23</v>
      </c>
      <c r="L342" s="201">
        <f t="shared" si="18"/>
        <v>23</v>
      </c>
      <c r="M342" s="201">
        <f t="shared" si="18"/>
        <v>16</v>
      </c>
      <c r="N342" s="201">
        <f t="shared" si="18"/>
        <v>20</v>
      </c>
      <c r="O342" s="201">
        <f t="shared" si="18"/>
        <v>17</v>
      </c>
      <c r="P342" s="210">
        <f t="shared" si="18"/>
        <v>12</v>
      </c>
      <c r="Q342" s="213"/>
      <c r="R342" s="214"/>
      <c r="S342" s="215"/>
      <c r="T342" s="216">
        <f>T344-T343</f>
        <v>11</v>
      </c>
      <c r="U342" s="217">
        <f>T342/U345</f>
        <v>3.2352941176470591E-2</v>
      </c>
      <c r="V342" s="200">
        <f>V344-V343</f>
        <v>179</v>
      </c>
      <c r="W342" s="218">
        <f>V342/W345</f>
        <v>5.2647058823529415E-2</v>
      </c>
    </row>
    <row r="343" spans="1:23" s="194" customFormat="1">
      <c r="A343" s="261" t="s">
        <v>1186</v>
      </c>
      <c r="B343" s="262"/>
      <c r="C343" s="263" t="s">
        <v>1187</v>
      </c>
      <c r="D343" s="264"/>
      <c r="E343" s="265"/>
      <c r="F343" s="243">
        <f>SUM(G343:P343)</f>
        <v>2074</v>
      </c>
      <c r="G343" s="203">
        <f>COUNTIF(G2:G341,"C")+COUNTIF(G2:G341,"G")</f>
        <v>67</v>
      </c>
      <c r="H343" s="204">
        <f t="shared" ref="H343:P343" si="19">COUNTIF(H2:H341,"C")+COUNTIF(H2:H341,"G")</f>
        <v>138</v>
      </c>
      <c r="I343" s="204">
        <f t="shared" si="19"/>
        <v>222</v>
      </c>
      <c r="J343" s="204">
        <f t="shared" si="19"/>
        <v>200</v>
      </c>
      <c r="K343" s="204">
        <f t="shared" si="19"/>
        <v>279</v>
      </c>
      <c r="L343" s="204">
        <f t="shared" si="19"/>
        <v>260</v>
      </c>
      <c r="M343" s="204">
        <f t="shared" si="19"/>
        <v>292</v>
      </c>
      <c r="N343" s="204">
        <f t="shared" si="19"/>
        <v>241</v>
      </c>
      <c r="O343" s="204">
        <f t="shared" si="19"/>
        <v>262</v>
      </c>
      <c r="P343" s="204">
        <f t="shared" si="19"/>
        <v>113</v>
      </c>
      <c r="Q343" s="204"/>
      <c r="R343" s="204"/>
      <c r="S343" s="204"/>
      <c r="T343" s="211">
        <f>COUNTIF(R2:R341,"&gt;0")</f>
        <v>315</v>
      </c>
      <c r="U343" s="245">
        <f>T343/U345</f>
        <v>0.92647058823529416</v>
      </c>
      <c r="V343" s="241">
        <f>SUM(G343:P343)</f>
        <v>2074</v>
      </c>
      <c r="W343" s="219">
        <f>V343/U345/10</f>
        <v>0.61</v>
      </c>
    </row>
    <row r="344" spans="1:23" s="194" customFormat="1" ht="17.25" thickBot="1">
      <c r="A344" s="202"/>
      <c r="B344" s="205"/>
      <c r="C344" s="266" t="s">
        <v>1188</v>
      </c>
      <c r="D344" s="267"/>
      <c r="E344" s="268"/>
      <c r="F344" s="244">
        <f t="shared" ref="F344:P344" si="20">F342+F343</f>
        <v>2253</v>
      </c>
      <c r="G344" s="247">
        <f t="shared" si="20"/>
        <v>77</v>
      </c>
      <c r="H344" s="248">
        <f t="shared" si="20"/>
        <v>153</v>
      </c>
      <c r="I344" s="248">
        <f t="shared" si="20"/>
        <v>248</v>
      </c>
      <c r="J344" s="248">
        <f t="shared" si="20"/>
        <v>217</v>
      </c>
      <c r="K344" s="248">
        <f t="shared" si="20"/>
        <v>302</v>
      </c>
      <c r="L344" s="248">
        <f t="shared" si="20"/>
        <v>283</v>
      </c>
      <c r="M344" s="248">
        <f t="shared" si="20"/>
        <v>308</v>
      </c>
      <c r="N344" s="248">
        <f t="shared" si="20"/>
        <v>261</v>
      </c>
      <c r="O344" s="248">
        <f t="shared" si="20"/>
        <v>279</v>
      </c>
      <c r="P344" s="248">
        <f t="shared" si="20"/>
        <v>125</v>
      </c>
      <c r="Q344" s="248"/>
      <c r="R344" s="248"/>
      <c r="S344" s="248"/>
      <c r="T344" s="249">
        <f>COUNTIF(S2:S341,"&gt;0")</f>
        <v>326</v>
      </c>
      <c r="U344" s="246">
        <f>T344/U345</f>
        <v>0.95882352941176474</v>
      </c>
      <c r="V344" s="242">
        <f>SUM(G344:P344)</f>
        <v>2253</v>
      </c>
      <c r="W344" s="220">
        <f>V344/U345/10</f>
        <v>0.66264705882352948</v>
      </c>
    </row>
    <row r="345" spans="1:23" ht="17.25" thickBot="1">
      <c r="A345" s="206"/>
      <c r="B345" s="207"/>
      <c r="C345" s="269" t="s">
        <v>1189</v>
      </c>
      <c r="D345" s="270"/>
      <c r="E345" s="270"/>
      <c r="F345" s="271"/>
      <c r="G345" s="208" t="s">
        <v>823</v>
      </c>
      <c r="H345" s="209" t="s">
        <v>824</v>
      </c>
      <c r="I345" s="209" t="s">
        <v>825</v>
      </c>
      <c r="J345" s="209" t="s">
        <v>826</v>
      </c>
      <c r="K345" s="209" t="s">
        <v>827</v>
      </c>
      <c r="L345" s="209" t="s">
        <v>828</v>
      </c>
      <c r="M345" s="209" t="s">
        <v>829</v>
      </c>
      <c r="N345" s="209" t="s">
        <v>830</v>
      </c>
      <c r="O345" s="209" t="s">
        <v>831</v>
      </c>
      <c r="P345" s="212" t="s">
        <v>832</v>
      </c>
      <c r="Q345" s="206"/>
      <c r="R345" s="221"/>
      <c r="S345" s="207"/>
      <c r="T345" s="222" t="s">
        <v>1190</v>
      </c>
      <c r="U345" s="223">
        <f>COUNTA(A2:A341)</f>
        <v>340</v>
      </c>
      <c r="V345" s="208" t="s">
        <v>1191</v>
      </c>
      <c r="W345" s="224">
        <f>U345*10</f>
        <v>3400</v>
      </c>
    </row>
  </sheetData>
  <mergeCells count="5">
    <mergeCell ref="C342:E342"/>
    <mergeCell ref="A343:B343"/>
    <mergeCell ref="C343:E343"/>
    <mergeCell ref="C344:E344"/>
    <mergeCell ref="C345:F345"/>
  </mergeCells>
  <phoneticPr fontId="32" type="noConversion"/>
  <conditionalFormatting sqref="G1:P342 G345:P1048576">
    <cfRule type="cellIs" dxfId="265" priority="43" operator="equal">
      <formula>" "</formula>
    </cfRule>
    <cfRule type="cellIs" dxfId="264" priority="44" operator="equal">
      <formula>"W"</formula>
    </cfRule>
    <cfRule type="cellIs" dxfId="263" priority="45" operator="equal">
      <formula>"C"</formula>
    </cfRule>
  </conditionalFormatting>
  <conditionalFormatting sqref="G2:P341">
    <cfRule type="cellIs" dxfId="262" priority="16" operator="equal">
      <formula>"G"</formula>
    </cfRule>
  </conditionalFormatting>
  <conditionalFormatting sqref="G343:T344">
    <cfRule type="cellIs" dxfId="261" priority="1" operator="between">
      <formula>200</formula>
      <formula>225</formula>
    </cfRule>
    <cfRule type="cellIs" dxfId="260" priority="2" operator="between">
      <formula>150</formula>
      <formula>174</formula>
    </cfRule>
    <cfRule type="cellIs" dxfId="259" priority="3" operator="between">
      <formula>250</formula>
      <formula>274</formula>
    </cfRule>
    <cfRule type="cellIs" dxfId="258" priority="4" operator="between">
      <formula>100</formula>
      <formula>149</formula>
    </cfRule>
    <cfRule type="cellIs" dxfId="257" priority="5" operator="between">
      <formula>175</formula>
      <formula>199</formula>
    </cfRule>
    <cfRule type="cellIs" dxfId="256" priority="6" operator="between">
      <formula>225</formula>
      <formula>249</formula>
    </cfRule>
    <cfRule type="cellIs" dxfId="255" priority="7" operator="between">
      <formula>275</formula>
      <formula>299</formula>
    </cfRule>
    <cfRule type="cellIs" dxfId="254" priority="8" operator="between">
      <formula>300</formula>
      <formula>309</formula>
    </cfRule>
    <cfRule type="cellIs" dxfId="253" priority="9" operator="between">
      <formula>310</formula>
      <formula>319</formula>
    </cfRule>
    <cfRule type="cellIs" dxfId="252" priority="10" operator="between">
      <formula>320</formula>
      <formula>329</formula>
    </cfRule>
    <cfRule type="cellIs" dxfId="251" priority="11" operator="greaterThan">
      <formula>330</formula>
    </cfRule>
    <cfRule type="cellIs" dxfId="250" priority="12" stopIfTrue="1" operator="equal">
      <formula>"S"</formula>
    </cfRule>
    <cfRule type="cellIs" dxfId="249" priority="13" stopIfTrue="1" operator="equal">
      <formula>"G"</formula>
    </cfRule>
    <cfRule type="cellIs" dxfId="248" priority="14" stopIfTrue="1" operator="equal">
      <formula>"W"</formula>
    </cfRule>
    <cfRule type="cellIs" dxfId="247" priority="15" stopIfTrue="1" operator="equal">
      <formula>"C"</formula>
    </cfRule>
  </conditionalFormatting>
  <hyperlinks>
    <hyperlink ref="C252" r:id="rId1" xr:uid="{00000000-0004-0000-0100-000000000000}"/>
  </hyperlinks>
  <pageMargins left="0.75" right="0.75" top="1" bottom="1" header="0.5" footer="0.5"/>
  <pageSetup paperSize="9" orientation="portrait"/>
  <headerFooter scaleWithDoc="0"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T141"/>
  <sheetViews>
    <sheetView showGridLines="0" topLeftCell="A52" workbookViewId="0">
      <selection activeCell="C61" sqref="C61"/>
    </sheetView>
  </sheetViews>
  <sheetFormatPr defaultColWidth="9.140625" defaultRowHeight="16.5"/>
  <cols>
    <col min="1" max="1" width="7.140625" style="2" customWidth="1"/>
    <col min="2" max="2" width="32.140625" style="2" customWidth="1"/>
    <col min="3" max="3" width="24.42578125" style="2" customWidth="1"/>
    <col min="4" max="4" width="4.140625" style="2" customWidth="1"/>
    <col min="5" max="5" width="7" style="2" customWidth="1"/>
    <col min="6" max="6" width="5.85546875" style="2" customWidth="1"/>
    <col min="7" max="15" width="4.7109375" style="2" customWidth="1"/>
    <col min="16" max="16" width="3.42578125" style="2" customWidth="1"/>
    <col min="17" max="17" width="3" style="2" hidden="1" customWidth="1"/>
    <col min="18" max="18" width="3.5703125" style="2" hidden="1" customWidth="1"/>
    <col min="19" max="19" width="2.85546875" style="2" hidden="1" customWidth="1"/>
    <col min="20" max="20" width="9.140625" style="2"/>
  </cols>
  <sheetData>
    <row r="1" spans="1:19">
      <c r="A1" s="142" t="s">
        <v>820</v>
      </c>
      <c r="B1" s="142" t="s">
        <v>1</v>
      </c>
      <c r="C1" s="142" t="s">
        <v>821</v>
      </c>
      <c r="D1" s="142" t="s">
        <v>218</v>
      </c>
      <c r="E1" s="142" t="s">
        <v>822</v>
      </c>
      <c r="F1" s="147" t="s">
        <v>3</v>
      </c>
      <c r="G1" s="142" t="s">
        <v>823</v>
      </c>
      <c r="H1" s="142" t="s">
        <v>824</v>
      </c>
      <c r="I1" s="142" t="s">
        <v>825</v>
      </c>
      <c r="J1" s="142" t="s">
        <v>826</v>
      </c>
      <c r="K1" s="142" t="s">
        <v>827</v>
      </c>
      <c r="L1" s="142" t="s">
        <v>828</v>
      </c>
      <c r="M1" s="142" t="s">
        <v>829</v>
      </c>
      <c r="N1" s="142" t="s">
        <v>830</v>
      </c>
      <c r="O1" s="142" t="s">
        <v>831</v>
      </c>
      <c r="P1" s="142" t="s">
        <v>832</v>
      </c>
      <c r="Q1" s="147" t="s">
        <v>16</v>
      </c>
      <c r="R1" s="147" t="s">
        <v>23</v>
      </c>
      <c r="S1" s="147" t="s">
        <v>833</v>
      </c>
    </row>
    <row r="2" spans="1:19">
      <c r="A2" s="9" t="s">
        <v>45</v>
      </c>
      <c r="B2" s="9" t="s">
        <v>46</v>
      </c>
      <c r="C2" s="9" t="s">
        <v>1103</v>
      </c>
      <c r="D2" s="9" t="s">
        <v>1104</v>
      </c>
      <c r="E2" s="9">
        <v>33</v>
      </c>
      <c r="F2" s="148">
        <v>37</v>
      </c>
      <c r="G2" s="149" t="str">
        <f>IF(Raw!E17=0,"",Raw!E17)</f>
        <v/>
      </c>
      <c r="H2" s="149" t="str">
        <f>IF(Raw!F17=0,"",Raw!F17)</f>
        <v/>
      </c>
      <c r="I2" s="149" t="str">
        <f>IF(Raw!G17=0,"",Raw!G17)</f>
        <v>W</v>
      </c>
      <c r="J2" s="149" t="str">
        <f>IF(Raw!H17=0,"",Raw!H17)</f>
        <v>C</v>
      </c>
      <c r="K2" s="149" t="str">
        <f>IF(Raw!I17=0,"",Raw!I17)</f>
        <v>G</v>
      </c>
      <c r="L2" s="149" t="str">
        <f>IF(Raw!J17=0,"",Raw!J17)</f>
        <v>C</v>
      </c>
      <c r="M2" s="149" t="str">
        <f>IF(Raw!K17=0,"",Raw!K17)</f>
        <v>C</v>
      </c>
      <c r="N2" s="149" t="str">
        <f>IF(Raw!L17=0,"",Raw!L17)</f>
        <v>C</v>
      </c>
      <c r="O2" s="149" t="str">
        <f>IF(Raw!M17=0,"",Raw!M17)</f>
        <v>C</v>
      </c>
      <c r="P2" s="149" t="str">
        <f>IF(Raw!N17=0,"",Raw!N17)</f>
        <v/>
      </c>
      <c r="Q2" s="149">
        <f>COUNTIF(G2:P2,"C")+COUNTIF(G2:P2,"G")</f>
        <v>6</v>
      </c>
      <c r="R2" s="149">
        <f t="shared" ref="R2:R65" si="0">COUNTIF(G2:P2,"W")</f>
        <v>1</v>
      </c>
      <c r="S2" s="149">
        <f t="shared" ref="S2:S65" si="1">R2+Q2</f>
        <v>7</v>
      </c>
    </row>
    <row r="3" spans="1:19">
      <c r="A3" s="9" t="s">
        <v>112</v>
      </c>
      <c r="B3" s="9" t="s">
        <v>113</v>
      </c>
      <c r="C3" s="9" t="s">
        <v>1105</v>
      </c>
      <c r="D3" s="9" t="s">
        <v>1104</v>
      </c>
      <c r="E3" s="9">
        <v>33</v>
      </c>
      <c r="F3" s="148">
        <v>37</v>
      </c>
      <c r="G3" s="149" t="str">
        <f>IF(Raw!E50=0,"",Raw!E50)</f>
        <v/>
      </c>
      <c r="H3" s="149" t="str">
        <f>IF(Raw!F50=0,"",Raw!F50)</f>
        <v/>
      </c>
      <c r="I3" s="149" t="str">
        <f>IF(Raw!G50=0,"",Raw!G50)</f>
        <v>C</v>
      </c>
      <c r="J3" s="149" t="str">
        <f>IF(Raw!H50=0,"",Raw!H50)</f>
        <v/>
      </c>
      <c r="K3" s="149" t="str">
        <f>IF(Raw!I50=0,"",Raw!I50)</f>
        <v>W</v>
      </c>
      <c r="L3" s="149" t="str">
        <f>IF(Raw!J50=0,"",Raw!J50)</f>
        <v>W</v>
      </c>
      <c r="M3" s="149" t="str">
        <f>IF(Raw!K50=0,"",Raw!K50)</f>
        <v>C</v>
      </c>
      <c r="N3" s="149" t="str">
        <f>IF(Raw!L50=0,"",Raw!L50)</f>
        <v>W</v>
      </c>
      <c r="O3" s="149" t="str">
        <f>IF(Raw!M50=0,"",Raw!M50)</f>
        <v>W</v>
      </c>
      <c r="P3" s="149" t="str">
        <f>IF(Raw!N50=0,"",Raw!N50)</f>
        <v/>
      </c>
      <c r="Q3" s="149">
        <f t="shared" ref="Q3:Q66" si="2">COUNTIF(G3:P3,"C")+COUNTIF(G3:P3,"G")</f>
        <v>2</v>
      </c>
      <c r="R3" s="149">
        <f t="shared" si="0"/>
        <v>4</v>
      </c>
      <c r="S3" s="149">
        <f t="shared" si="1"/>
        <v>6</v>
      </c>
    </row>
    <row r="4" spans="1:19">
      <c r="A4" s="9" t="s">
        <v>204</v>
      </c>
      <c r="B4" s="9" t="s">
        <v>205</v>
      </c>
      <c r="C4" s="9" t="s">
        <v>1106</v>
      </c>
      <c r="D4" s="9" t="s">
        <v>1104</v>
      </c>
      <c r="E4" s="9">
        <v>33</v>
      </c>
      <c r="F4" s="148">
        <v>37</v>
      </c>
      <c r="G4" s="149" t="str">
        <f>IF(Raw!E96=0,"",Raw!E96)</f>
        <v/>
      </c>
      <c r="H4" s="149" t="str">
        <f>IF(Raw!F96=0,"",Raw!F96)</f>
        <v/>
      </c>
      <c r="I4" s="149" t="str">
        <f>IF(Raw!G96=0,"",Raw!G96)</f>
        <v>C</v>
      </c>
      <c r="J4" s="149" t="str">
        <f>IF(Raw!H96=0,"",Raw!H96)</f>
        <v>W</v>
      </c>
      <c r="K4" s="149" t="str">
        <f>IF(Raw!I96=0,"",Raw!I96)</f>
        <v>C</v>
      </c>
      <c r="L4" s="149" t="str">
        <f>IF(Raw!J96=0,"",Raw!J96)</f>
        <v>C</v>
      </c>
      <c r="M4" s="149" t="str">
        <f>IF(Raw!K96=0,"",Raw!K96)</f>
        <v>C</v>
      </c>
      <c r="N4" s="149" t="str">
        <f>IF(Raw!L96=0,"",Raw!L96)</f>
        <v>W</v>
      </c>
      <c r="O4" s="149" t="str">
        <f>IF(Raw!M96=0,"",Raw!M96)</f>
        <v>C</v>
      </c>
      <c r="P4" s="149" t="str">
        <f>IF(Raw!N96=0,"",Raw!N96)</f>
        <v/>
      </c>
      <c r="Q4" s="149">
        <f t="shared" si="2"/>
        <v>5</v>
      </c>
      <c r="R4" s="149">
        <f t="shared" si="0"/>
        <v>2</v>
      </c>
      <c r="S4" s="149">
        <f t="shared" si="1"/>
        <v>7</v>
      </c>
    </row>
    <row r="5" spans="1:19">
      <c r="A5" s="9" t="s">
        <v>220</v>
      </c>
      <c r="B5" s="9" t="s">
        <v>221</v>
      </c>
      <c r="C5" s="9" t="s">
        <v>1107</v>
      </c>
      <c r="D5" s="9" t="s">
        <v>1104</v>
      </c>
      <c r="E5" s="9">
        <v>33</v>
      </c>
      <c r="F5" s="148">
        <v>36</v>
      </c>
      <c r="G5" s="149" t="str">
        <f>IF(Raw!E104=0,"",Raw!E104)</f>
        <v/>
      </c>
      <c r="H5" s="149" t="str">
        <f>IF(Raw!F104=0,"",Raw!F104)</f>
        <v>C</v>
      </c>
      <c r="I5" s="149" t="str">
        <f>IF(Raw!G104=0,"",Raw!G104)</f>
        <v>C</v>
      </c>
      <c r="J5" s="149" t="str">
        <f>IF(Raw!H104=0,"",Raw!H104)</f>
        <v>C</v>
      </c>
      <c r="K5" s="149" t="str">
        <f>IF(Raw!I104=0,"",Raw!I104)</f>
        <v>C</v>
      </c>
      <c r="L5" s="149" t="str">
        <f>IF(Raw!J104=0,"",Raw!J104)</f>
        <v>C</v>
      </c>
      <c r="M5" s="149" t="str">
        <f>IF(Raw!K104=0,"",Raw!K104)</f>
        <v>G</v>
      </c>
      <c r="N5" s="149" t="str">
        <f>IF(Raw!L104=0,"",Raw!L104)</f>
        <v>C</v>
      </c>
      <c r="O5" s="149" t="str">
        <f>IF(Raw!M104=0,"",Raw!M104)</f>
        <v>C</v>
      </c>
      <c r="P5" s="149" t="str">
        <f>IF(Raw!N104=0,"",Raw!N104)</f>
        <v>C</v>
      </c>
      <c r="Q5" s="149">
        <f t="shared" si="2"/>
        <v>9</v>
      </c>
      <c r="R5" s="149">
        <f t="shared" si="0"/>
        <v>0</v>
      </c>
      <c r="S5" s="149">
        <f t="shared" si="1"/>
        <v>9</v>
      </c>
    </row>
    <row r="6" spans="1:19">
      <c r="A6" s="9" t="s">
        <v>258</v>
      </c>
      <c r="B6" s="9" t="s">
        <v>259</v>
      </c>
      <c r="C6" s="9" t="s">
        <v>1108</v>
      </c>
      <c r="D6" s="9" t="s">
        <v>1104</v>
      </c>
      <c r="E6" s="9">
        <v>33</v>
      </c>
      <c r="F6" s="148">
        <v>36</v>
      </c>
      <c r="G6" s="149" t="str">
        <f>IF(Raw!E123=0,"",Raw!E123)</f>
        <v/>
      </c>
      <c r="H6" s="149" t="str">
        <f>IF(Raw!F123=0,"",Raw!F123)</f>
        <v>C</v>
      </c>
      <c r="I6" s="149" t="str">
        <f>IF(Raw!G123=0,"",Raw!G123)</f>
        <v>C</v>
      </c>
      <c r="J6" s="149" t="str">
        <f>IF(Raw!H123=0,"",Raw!H123)</f>
        <v>C</v>
      </c>
      <c r="K6" s="149" t="str">
        <f>IF(Raw!I123=0,"",Raw!I123)</f>
        <v>C</v>
      </c>
      <c r="L6" s="149" t="str">
        <f>IF(Raw!J123=0,"",Raw!J123)</f>
        <v>C</v>
      </c>
      <c r="M6" s="149" t="str">
        <f>IF(Raw!K123=0,"",Raw!K123)</f>
        <v>C</v>
      </c>
      <c r="N6" s="149" t="str">
        <f>IF(Raw!L123=0,"",Raw!L123)</f>
        <v>C</v>
      </c>
      <c r="O6" s="149" t="str">
        <f>IF(Raw!M123=0,"",Raw!M123)</f>
        <v>C</v>
      </c>
      <c r="P6" s="149" t="str">
        <f>IF(Raw!N123=0,"",Raw!N123)</f>
        <v>C</v>
      </c>
      <c r="Q6" s="149">
        <f t="shared" si="2"/>
        <v>9</v>
      </c>
      <c r="R6" s="149">
        <f t="shared" si="0"/>
        <v>0</v>
      </c>
      <c r="S6" s="149">
        <f t="shared" si="1"/>
        <v>9</v>
      </c>
    </row>
    <row r="7" spans="1:19">
      <c r="A7" s="9" t="s">
        <v>260</v>
      </c>
      <c r="B7" s="9" t="s">
        <v>261</v>
      </c>
      <c r="C7" s="9" t="s">
        <v>1109</v>
      </c>
      <c r="D7" s="9" t="s">
        <v>1104</v>
      </c>
      <c r="E7" s="9">
        <v>33</v>
      </c>
      <c r="F7" s="148">
        <v>37</v>
      </c>
      <c r="G7" s="149" t="str">
        <f>IF(Raw!E124=0,"",Raw!E124)</f>
        <v/>
      </c>
      <c r="H7" s="149" t="str">
        <f>IF(Raw!F124=0,"",Raw!F124)</f>
        <v/>
      </c>
      <c r="I7" s="149" t="str">
        <f>IF(Raw!G124=0,"",Raw!G124)</f>
        <v>C</v>
      </c>
      <c r="J7" s="149" t="str">
        <f>IF(Raw!H124=0,"",Raw!H124)</f>
        <v/>
      </c>
      <c r="K7" s="149" t="str">
        <f>IF(Raw!I124=0,"",Raw!I124)</f>
        <v>C</v>
      </c>
      <c r="L7" s="149" t="str">
        <f>IF(Raw!J124=0,"",Raw!J124)</f>
        <v>C</v>
      </c>
      <c r="M7" s="149" t="str">
        <f>IF(Raw!K124=0,"",Raw!K124)</f>
        <v>C</v>
      </c>
      <c r="N7" s="149" t="str">
        <f>IF(Raw!L124=0,"",Raw!L124)</f>
        <v>C</v>
      </c>
      <c r="O7" s="149" t="str">
        <f>IF(Raw!M124=0,"",Raw!M124)</f>
        <v>C</v>
      </c>
      <c r="P7" s="149" t="str">
        <f>IF(Raw!N124=0,"",Raw!N124)</f>
        <v/>
      </c>
      <c r="Q7" s="149">
        <f t="shared" si="2"/>
        <v>6</v>
      </c>
      <c r="R7" s="149">
        <f t="shared" si="0"/>
        <v>0</v>
      </c>
      <c r="S7" s="149">
        <f t="shared" si="1"/>
        <v>6</v>
      </c>
    </row>
    <row r="8" spans="1:19">
      <c r="A8" s="9" t="s">
        <v>557</v>
      </c>
      <c r="B8" s="9" t="s">
        <v>558</v>
      </c>
      <c r="C8" s="9" t="s">
        <v>1110</v>
      </c>
      <c r="D8" s="9" t="s">
        <v>1104</v>
      </c>
      <c r="E8" s="9">
        <v>33</v>
      </c>
      <c r="F8" s="148">
        <v>46</v>
      </c>
      <c r="G8" s="149" t="str">
        <f>IF(Raw!E273=0,"",Raw!E273)</f>
        <v/>
      </c>
      <c r="H8" s="149" t="str">
        <f>IF(Raw!F273=0,"",Raw!F273)</f>
        <v/>
      </c>
      <c r="I8" s="149" t="str">
        <f>IF(Raw!G273=0,"",Raw!G273)</f>
        <v>W</v>
      </c>
      <c r="J8" s="149" t="str">
        <f>IF(Raw!H273=0,"",Raw!H273)</f>
        <v>C</v>
      </c>
      <c r="K8" s="149" t="str">
        <f>IF(Raw!I273=0,"",Raw!I273)</f>
        <v>W</v>
      </c>
      <c r="L8" s="149" t="str">
        <f>IF(Raw!J273=0,"",Raw!J273)</f>
        <v/>
      </c>
      <c r="M8" s="149" t="str">
        <f>IF(Raw!K273=0,"",Raw!K273)</f>
        <v>W</v>
      </c>
      <c r="N8" s="149" t="str">
        <f>IF(Raw!L273=0,"",Raw!L273)</f>
        <v>W</v>
      </c>
      <c r="O8" s="149" t="str">
        <f>IF(Raw!M273=0,"",Raw!M273)</f>
        <v>W</v>
      </c>
      <c r="P8" s="149" t="str">
        <f>IF(Raw!N273=0,"",Raw!N273)</f>
        <v/>
      </c>
      <c r="Q8" s="149">
        <f t="shared" si="2"/>
        <v>1</v>
      </c>
      <c r="R8" s="149">
        <f t="shared" si="0"/>
        <v>5</v>
      </c>
      <c r="S8" s="149">
        <f t="shared" si="1"/>
        <v>6</v>
      </c>
    </row>
    <row r="9" spans="1:19">
      <c r="A9" s="9" t="s">
        <v>74</v>
      </c>
      <c r="B9" s="9" t="s">
        <v>75</v>
      </c>
      <c r="C9" s="9" t="s">
        <v>1111</v>
      </c>
      <c r="D9" s="9" t="s">
        <v>1104</v>
      </c>
      <c r="E9" s="9">
        <v>34</v>
      </c>
      <c r="F9" s="148">
        <v>38</v>
      </c>
      <c r="G9" s="149"/>
      <c r="H9" s="149" t="str">
        <f>IF(Raw!F31=0,"",Raw!F31)</f>
        <v/>
      </c>
      <c r="I9" s="149" t="str">
        <f>IF(Raw!G31=0,"",Raw!G31)</f>
        <v/>
      </c>
      <c r="J9" s="149" t="str">
        <f>IF(Raw!H31=0,"",Raw!H31)</f>
        <v/>
      </c>
      <c r="K9" s="149" t="str">
        <f>IF(Raw!I31=0,"",Raw!I31)</f>
        <v/>
      </c>
      <c r="L9" s="149" t="str">
        <f>IF(Raw!J31=0,"",Raw!J31)</f>
        <v/>
      </c>
      <c r="M9" s="149" t="str">
        <f>IF(Raw!K31=0,"",Raw!K31)</f>
        <v>W</v>
      </c>
      <c r="N9" s="149" t="str">
        <f>IF(Raw!L31=0,"",Raw!L31)</f>
        <v/>
      </c>
      <c r="O9" s="149" t="str">
        <f>IF(Raw!M31=0,"",Raw!M31)</f>
        <v>W</v>
      </c>
      <c r="P9" s="149" t="str">
        <f>IF(Raw!N31=0,"",Raw!N31)</f>
        <v/>
      </c>
      <c r="Q9" s="149">
        <f t="shared" si="2"/>
        <v>0</v>
      </c>
      <c r="R9" s="149">
        <f t="shared" si="0"/>
        <v>2</v>
      </c>
      <c r="S9" s="149">
        <f t="shared" si="1"/>
        <v>2</v>
      </c>
    </row>
    <row r="10" spans="1:19">
      <c r="A10" s="9" t="s">
        <v>778</v>
      </c>
      <c r="B10" s="9" t="s">
        <v>779</v>
      </c>
      <c r="C10" s="9" t="s">
        <v>1112</v>
      </c>
      <c r="D10" s="9" t="s">
        <v>1104</v>
      </c>
      <c r="E10" s="9">
        <v>34</v>
      </c>
      <c r="F10" s="148"/>
      <c r="G10" s="149"/>
      <c r="H10" s="149" t="str">
        <f>IF(Raw!F384=0,"",Raw!F384)</f>
        <v/>
      </c>
      <c r="I10" s="149" t="str">
        <f>IF(Raw!G384=0,"",Raw!G384)</f>
        <v>C</v>
      </c>
      <c r="J10" s="149" t="str">
        <f>IF(Raw!H384=0,"",Raw!H384)</f>
        <v/>
      </c>
      <c r="K10" s="149" t="str">
        <f>IF(Raw!I384=0,"",Raw!I384)</f>
        <v>C</v>
      </c>
      <c r="L10" s="149" t="str">
        <f>IF(Raw!J384=0,"",Raw!J384)</f>
        <v/>
      </c>
      <c r="M10" s="149" t="str">
        <f>IF(Raw!K384=0,"",Raw!K384)</f>
        <v>C</v>
      </c>
      <c r="N10" s="149" t="str">
        <f>IF(Raw!L384=0,"",Raw!L384)</f>
        <v/>
      </c>
      <c r="O10" s="149" t="str">
        <f>IF(Raw!M384=0,"",Raw!M384)</f>
        <v>C</v>
      </c>
      <c r="P10" s="149" t="str">
        <f>IF(Raw!N384=0,"",Raw!N384)</f>
        <v/>
      </c>
      <c r="Q10" s="149">
        <f t="shared" si="2"/>
        <v>4</v>
      </c>
      <c r="R10" s="149">
        <f t="shared" si="0"/>
        <v>0</v>
      </c>
      <c r="S10" s="149">
        <f t="shared" si="1"/>
        <v>4</v>
      </c>
    </row>
    <row r="11" spans="1:19">
      <c r="A11" s="9" t="s">
        <v>571</v>
      </c>
      <c r="B11" s="9" t="s">
        <v>572</v>
      </c>
      <c r="C11" s="9" t="s">
        <v>1113</v>
      </c>
      <c r="D11" s="9" t="s">
        <v>1104</v>
      </c>
      <c r="E11" s="9">
        <v>34</v>
      </c>
      <c r="F11" s="148">
        <v>48</v>
      </c>
      <c r="G11" s="149"/>
      <c r="H11" s="149" t="str">
        <f>IF(Raw!F280=0,"",Raw!F280)</f>
        <v/>
      </c>
      <c r="I11" s="149" t="str">
        <f>IF(Raw!G280=0,"",Raw!G280)</f>
        <v/>
      </c>
      <c r="J11" s="149" t="str">
        <f>IF(Raw!H280=0,"",Raw!H280)</f>
        <v/>
      </c>
      <c r="K11" s="149" t="str">
        <f>IF(Raw!I280=0,"",Raw!I280)</f>
        <v>C</v>
      </c>
      <c r="L11" s="149" t="str">
        <f>IF(Raw!J280=0,"",Raw!J280)</f>
        <v/>
      </c>
      <c r="M11" s="149" t="str">
        <f>IF(Raw!K280=0,"",Raw!K280)</f>
        <v>C</v>
      </c>
      <c r="N11" s="149" t="str">
        <f>IF(Raw!L280=0,"",Raw!L280)</f>
        <v/>
      </c>
      <c r="O11" s="149" t="str">
        <f>IF(Raw!M280=0,"",Raw!M280)</f>
        <v>W</v>
      </c>
      <c r="P11" s="149" t="str">
        <f>IF(Raw!N280=0,"",Raw!N280)</f>
        <v/>
      </c>
      <c r="Q11" s="149">
        <f t="shared" si="2"/>
        <v>2</v>
      </c>
      <c r="R11" s="149">
        <f t="shared" si="0"/>
        <v>1</v>
      </c>
      <c r="S11" s="149">
        <f t="shared" si="1"/>
        <v>3</v>
      </c>
    </row>
    <row r="12" spans="1:19">
      <c r="A12" s="9" t="s">
        <v>575</v>
      </c>
      <c r="B12" s="9" t="s">
        <v>576</v>
      </c>
      <c r="C12" s="9" t="s">
        <v>1114</v>
      </c>
      <c r="D12" s="9" t="s">
        <v>1104</v>
      </c>
      <c r="E12" s="9">
        <v>34</v>
      </c>
      <c r="F12" s="148">
        <v>38</v>
      </c>
      <c r="G12" s="149"/>
      <c r="H12" s="149" t="str">
        <f>IF(Raw!F282=0,"",Raw!F282)</f>
        <v/>
      </c>
      <c r="I12" s="149" t="str">
        <f>IF(Raw!G282=0,"",Raw!G282)</f>
        <v>W</v>
      </c>
      <c r="J12" s="149" t="str">
        <f>IF(Raw!H282=0,"",Raw!H282)</f>
        <v/>
      </c>
      <c r="K12" s="149" t="str">
        <f>IF(Raw!I282=0,"",Raw!I282)</f>
        <v/>
      </c>
      <c r="L12" s="149" t="str">
        <f>IF(Raw!J282=0,"",Raw!J282)</f>
        <v/>
      </c>
      <c r="M12" s="149" t="str">
        <f>IF(Raw!K282=0,"",Raw!K282)</f>
        <v>C</v>
      </c>
      <c r="N12" s="149" t="str">
        <f>IF(Raw!L282=0,"",Raw!L282)</f>
        <v>C</v>
      </c>
      <c r="O12" s="149" t="str">
        <f>IF(Raw!M282=0,"",Raw!M282)</f>
        <v>C</v>
      </c>
      <c r="P12" s="149" t="str">
        <f>IF(Raw!N282=0,"",Raw!N282)</f>
        <v/>
      </c>
      <c r="Q12" s="149">
        <f t="shared" si="2"/>
        <v>3</v>
      </c>
      <c r="R12" s="149">
        <f t="shared" si="0"/>
        <v>1</v>
      </c>
      <c r="S12" s="149">
        <f t="shared" si="1"/>
        <v>4</v>
      </c>
    </row>
    <row r="13" spans="1:19">
      <c r="A13" s="9" t="s">
        <v>50</v>
      </c>
      <c r="B13" s="9" t="s">
        <v>51</v>
      </c>
      <c r="C13" s="9" t="s">
        <v>1115</v>
      </c>
      <c r="D13" s="9" t="s">
        <v>1104</v>
      </c>
      <c r="E13" s="9">
        <v>35</v>
      </c>
      <c r="F13" s="148">
        <v>46</v>
      </c>
      <c r="G13" s="149"/>
      <c r="H13" s="149" t="str">
        <f>IF(Raw!F19=0,"",Raw!F19)</f>
        <v/>
      </c>
      <c r="I13" s="149" t="str">
        <f>IF(Raw!G19=0,"",Raw!G19)</f>
        <v/>
      </c>
      <c r="J13" s="149" t="str">
        <f>IF(Raw!H19=0,"",Raw!H19)</f>
        <v/>
      </c>
      <c r="K13" s="149" t="str">
        <f>IF(Raw!I19=0,"",Raw!I19)</f>
        <v>C</v>
      </c>
      <c r="L13" s="149" t="str">
        <f>IF(Raw!J19=0,"",Raw!J19)</f>
        <v>C</v>
      </c>
      <c r="M13" s="149" t="str">
        <f>IF(Raw!K19=0,"",Raw!K19)</f>
        <v/>
      </c>
      <c r="N13" s="149" t="str">
        <f>IF(Raw!L19=0,"",Raw!L19)</f>
        <v>C</v>
      </c>
      <c r="O13" s="149" t="str">
        <f>IF(Raw!M19=0,"",Raw!M19)</f>
        <v>C</v>
      </c>
      <c r="P13" s="149" t="str">
        <f>IF(Raw!N19=0,"",Raw!N19)</f>
        <v/>
      </c>
      <c r="Q13" s="149">
        <f t="shared" si="2"/>
        <v>4</v>
      </c>
      <c r="R13" s="149">
        <f t="shared" si="0"/>
        <v>0</v>
      </c>
      <c r="S13" s="149">
        <f t="shared" si="1"/>
        <v>4</v>
      </c>
    </row>
    <row r="14" spans="1:19">
      <c r="A14" s="9" t="s">
        <v>82</v>
      </c>
      <c r="B14" s="9" t="s">
        <v>83</v>
      </c>
      <c r="C14" s="9" t="s">
        <v>1116</v>
      </c>
      <c r="D14" s="9" t="s">
        <v>1104</v>
      </c>
      <c r="E14" s="9">
        <v>35</v>
      </c>
      <c r="F14" s="148">
        <v>46</v>
      </c>
      <c r="G14" s="149" t="str">
        <f>IF(Raw!E35=0,"",Raw!E35)</f>
        <v/>
      </c>
      <c r="H14" s="149" t="str">
        <f>IF(Raw!F35=0,"",Raw!F35)</f>
        <v>W</v>
      </c>
      <c r="I14" s="149" t="str">
        <f>IF(Raw!G35=0,"",Raw!G35)</f>
        <v>W</v>
      </c>
      <c r="J14" s="149" t="str">
        <f>IF(Raw!H35=0,"",Raw!H35)</f>
        <v>W</v>
      </c>
      <c r="K14" s="149" t="str">
        <f>IF(Raw!I35=0,"",Raw!I35)</f>
        <v>W</v>
      </c>
      <c r="L14" s="149" t="str">
        <f>IF(Raw!J35=0,"",Raw!J35)</f>
        <v>W</v>
      </c>
      <c r="M14" s="149" t="str">
        <f>IF(Raw!K35=0,"",Raw!K35)</f>
        <v>W</v>
      </c>
      <c r="N14" s="149" t="str">
        <f>IF(Raw!L35=0,"",Raw!L35)</f>
        <v>W</v>
      </c>
      <c r="O14" s="149" t="str">
        <f>IF(Raw!M35=0,"",Raw!M35)</f>
        <v>W</v>
      </c>
      <c r="P14" s="149" t="str">
        <f>IF(Raw!N35=0,"",Raw!N35)</f>
        <v/>
      </c>
      <c r="Q14" s="149">
        <f t="shared" si="2"/>
        <v>0</v>
      </c>
      <c r="R14" s="149">
        <f t="shared" si="0"/>
        <v>8</v>
      </c>
      <c r="S14" s="149">
        <f t="shared" si="1"/>
        <v>8</v>
      </c>
    </row>
    <row r="15" spans="1:19">
      <c r="A15" s="9" t="s">
        <v>86</v>
      </c>
      <c r="B15" s="9" t="s">
        <v>87</v>
      </c>
      <c r="C15" s="9" t="s">
        <v>1117</v>
      </c>
      <c r="D15" s="9" t="s">
        <v>1104</v>
      </c>
      <c r="E15" s="9">
        <v>35</v>
      </c>
      <c r="F15" s="148">
        <v>46</v>
      </c>
      <c r="G15" s="149" t="str">
        <f>IF(Raw!E37=0,"",Raw!E37)</f>
        <v/>
      </c>
      <c r="H15" s="149" t="str">
        <f>IF(Raw!F37=0,"",Raw!F37)</f>
        <v/>
      </c>
      <c r="I15" s="149" t="str">
        <f>IF(Raw!G37=0,"",Raw!G37)</f>
        <v/>
      </c>
      <c r="J15" s="149" t="str">
        <f>IF(Raw!H37=0,"",Raw!H37)</f>
        <v/>
      </c>
      <c r="K15" s="149" t="str">
        <f>IF(Raw!I37=0,"",Raw!I37)</f>
        <v>C</v>
      </c>
      <c r="L15" s="149" t="str">
        <f>IF(Raw!J37=0,"",Raw!J37)</f>
        <v>C</v>
      </c>
      <c r="M15" s="149" t="str">
        <f>IF(Raw!K37=0,"",Raw!K37)</f>
        <v/>
      </c>
      <c r="N15" s="149" t="str">
        <f>IF(Raw!L37=0,"",Raw!L37)</f>
        <v>C</v>
      </c>
      <c r="O15" s="149" t="str">
        <f>IF(Raw!M37=0,"",Raw!M37)</f>
        <v>C</v>
      </c>
      <c r="P15" s="149" t="str">
        <f>IF(Raw!N37=0,"",Raw!N37)</f>
        <v/>
      </c>
      <c r="Q15" s="149">
        <f t="shared" si="2"/>
        <v>4</v>
      </c>
      <c r="R15" s="149">
        <f t="shared" si="0"/>
        <v>0</v>
      </c>
      <c r="S15" s="149">
        <f t="shared" si="1"/>
        <v>4</v>
      </c>
    </row>
    <row r="16" spans="1:19">
      <c r="A16" s="9" t="s">
        <v>88</v>
      </c>
      <c r="B16" s="9" t="s">
        <v>89</v>
      </c>
      <c r="C16" s="9" t="s">
        <v>1118</v>
      </c>
      <c r="D16" s="9" t="s">
        <v>1104</v>
      </c>
      <c r="E16" s="9">
        <v>35</v>
      </c>
      <c r="F16" s="148">
        <v>46</v>
      </c>
      <c r="G16" s="149" t="str">
        <f>IF(Raw!E38=0,"",Raw!E38)</f>
        <v/>
      </c>
      <c r="H16" s="149" t="str">
        <f>IF(Raw!F38=0,"",Raw!F38)</f>
        <v/>
      </c>
      <c r="I16" s="149" t="str">
        <f>IF(Raw!G38=0,"",Raw!G38)</f>
        <v/>
      </c>
      <c r="J16" s="149" t="str">
        <f>IF(Raw!H38=0,"",Raw!H38)</f>
        <v/>
      </c>
      <c r="K16" s="149" t="str">
        <f>IF(Raw!I38=0,"",Raw!I38)</f>
        <v>C</v>
      </c>
      <c r="L16" s="149" t="str">
        <f>IF(Raw!J38=0,"",Raw!J38)</f>
        <v>C</v>
      </c>
      <c r="M16" s="149" t="str">
        <f>IF(Raw!K38=0,"",Raw!K38)</f>
        <v>C</v>
      </c>
      <c r="N16" s="149" t="str">
        <f>IF(Raw!L38=0,"",Raw!L38)</f>
        <v/>
      </c>
      <c r="O16" s="149" t="str">
        <f>IF(Raw!M38=0,"",Raw!M38)</f>
        <v/>
      </c>
      <c r="P16" s="149" t="str">
        <f>IF(Raw!N38=0,"",Raw!N38)</f>
        <v/>
      </c>
      <c r="Q16" s="149">
        <f t="shared" si="2"/>
        <v>3</v>
      </c>
      <c r="R16" s="149">
        <f t="shared" si="0"/>
        <v>0</v>
      </c>
      <c r="S16" s="149">
        <f t="shared" si="1"/>
        <v>3</v>
      </c>
    </row>
    <row r="17" spans="1:19">
      <c r="A17" s="9" t="s">
        <v>90</v>
      </c>
      <c r="B17" s="9" t="s">
        <v>91</v>
      </c>
      <c r="C17" s="9" t="s">
        <v>1119</v>
      </c>
      <c r="D17" s="9" t="s">
        <v>1104</v>
      </c>
      <c r="E17" s="9">
        <v>35</v>
      </c>
      <c r="F17" s="148">
        <v>46</v>
      </c>
      <c r="G17" s="149" t="str">
        <f>IF(Raw!E39=0,"",Raw!E39)</f>
        <v/>
      </c>
      <c r="H17" s="149" t="str">
        <f>IF(Raw!F39=0,"",Raw!F39)</f>
        <v/>
      </c>
      <c r="I17" s="149" t="str">
        <f>IF(Raw!G39=0,"",Raw!G39)</f>
        <v/>
      </c>
      <c r="J17" s="149" t="str">
        <f>IF(Raw!H39=0,"",Raw!H39)</f>
        <v/>
      </c>
      <c r="K17" s="149" t="str">
        <f>IF(Raw!I39=0,"",Raw!I39)</f>
        <v>C</v>
      </c>
      <c r="L17" s="149" t="str">
        <f>IF(Raw!J39=0,"",Raw!J39)</f>
        <v>C</v>
      </c>
      <c r="M17" s="149" t="str">
        <f>IF(Raw!K39=0,"",Raw!K39)</f>
        <v>C</v>
      </c>
      <c r="N17" s="149" t="str">
        <f>IF(Raw!L39=0,"",Raw!L39)</f>
        <v>C</v>
      </c>
      <c r="O17" s="149" t="str">
        <f>IF(Raw!M39=0,"",Raw!M39)</f>
        <v>C</v>
      </c>
      <c r="P17" s="149" t="str">
        <f>IF(Raw!N39=0,"",Raw!N39)</f>
        <v/>
      </c>
      <c r="Q17" s="149">
        <f t="shared" si="2"/>
        <v>5</v>
      </c>
      <c r="R17" s="149">
        <f t="shared" si="0"/>
        <v>0</v>
      </c>
      <c r="S17" s="149">
        <f t="shared" si="1"/>
        <v>5</v>
      </c>
    </row>
    <row r="18" spans="1:19">
      <c r="A18" s="9" t="s">
        <v>98</v>
      </c>
      <c r="B18" s="9" t="s">
        <v>99</v>
      </c>
      <c r="C18" s="9" t="s">
        <v>1120</v>
      </c>
      <c r="D18" s="9" t="s">
        <v>1104</v>
      </c>
      <c r="E18" s="9">
        <v>35</v>
      </c>
      <c r="F18" s="148">
        <v>46</v>
      </c>
      <c r="G18" s="149" t="str">
        <f>IF(Raw!E43=0,"",Raw!E43)</f>
        <v/>
      </c>
      <c r="H18" s="149" t="str">
        <f>IF(Raw!F43=0,"",Raw!F43)</f>
        <v/>
      </c>
      <c r="I18" s="149" t="str">
        <f>IF(Raw!G43=0,"",Raw!G43)</f>
        <v>W</v>
      </c>
      <c r="J18" s="149" t="str">
        <f>IF(Raw!H43=0,"",Raw!H43)</f>
        <v>W</v>
      </c>
      <c r="K18" s="149" t="str">
        <f>IF(Raw!I43=0,"",Raw!I43)</f>
        <v>C</v>
      </c>
      <c r="L18" s="149" t="str">
        <f>IF(Raw!J43=0,"",Raw!J43)</f>
        <v>C</v>
      </c>
      <c r="M18" s="149" t="str">
        <f>IF(Raw!K43=0,"",Raw!K43)</f>
        <v>C</v>
      </c>
      <c r="N18" s="149" t="str">
        <f>IF(Raw!L43=0,"",Raw!L43)</f>
        <v/>
      </c>
      <c r="O18" s="149" t="str">
        <f>IF(Raw!M43=0,"",Raw!M43)</f>
        <v>C</v>
      </c>
      <c r="P18" s="149" t="str">
        <f>IF(Raw!N43=0,"",Raw!N43)</f>
        <v/>
      </c>
      <c r="Q18" s="149">
        <f t="shared" si="2"/>
        <v>4</v>
      </c>
      <c r="R18" s="149">
        <f t="shared" si="0"/>
        <v>2</v>
      </c>
      <c r="S18" s="149">
        <f t="shared" si="1"/>
        <v>6</v>
      </c>
    </row>
    <row r="19" spans="1:19">
      <c r="A19" s="9" t="s">
        <v>126</v>
      </c>
      <c r="B19" s="9" t="s">
        <v>127</v>
      </c>
      <c r="C19" s="9" t="s">
        <v>1121</v>
      </c>
      <c r="D19" s="9" t="s">
        <v>1104</v>
      </c>
      <c r="E19" s="9">
        <v>35</v>
      </c>
      <c r="F19" s="148">
        <v>46</v>
      </c>
      <c r="G19" s="149" t="str">
        <f>IF(Raw!E57=0,"",Raw!E57)</f>
        <v/>
      </c>
      <c r="H19" s="149" t="str">
        <f>IF(Raw!F57=0,"",Raw!F57)</f>
        <v/>
      </c>
      <c r="I19" s="149" t="str">
        <f>IF(Raw!G57=0,"",Raw!G57)</f>
        <v/>
      </c>
      <c r="J19" s="149" t="str">
        <f>IF(Raw!H57=0,"",Raw!H57)</f>
        <v/>
      </c>
      <c r="K19" s="149" t="str">
        <f>IF(Raw!I57=0,"",Raw!I57)</f>
        <v>C</v>
      </c>
      <c r="L19" s="149" t="str">
        <f>IF(Raw!J57=0,"",Raw!J57)</f>
        <v/>
      </c>
      <c r="M19" s="149" t="str">
        <f>IF(Raw!K57=0,"",Raw!K57)</f>
        <v>C</v>
      </c>
      <c r="N19" s="149" t="str">
        <f>IF(Raw!L57=0,"",Raw!L57)</f>
        <v>C</v>
      </c>
      <c r="O19" s="149" t="str">
        <f>IF(Raw!M57=0,"",Raw!M57)</f>
        <v>C</v>
      </c>
      <c r="P19" s="149" t="str">
        <f>IF(Raw!N57=0,"",Raw!N57)</f>
        <v/>
      </c>
      <c r="Q19" s="149">
        <f t="shared" si="2"/>
        <v>4</v>
      </c>
      <c r="R19" s="149">
        <f t="shared" si="0"/>
        <v>0</v>
      </c>
      <c r="S19" s="149">
        <f t="shared" si="1"/>
        <v>4</v>
      </c>
    </row>
    <row r="20" spans="1:19">
      <c r="A20" s="9" t="s">
        <v>134</v>
      </c>
      <c r="B20" s="9" t="s">
        <v>135</v>
      </c>
      <c r="C20" s="9" t="s">
        <v>1122</v>
      </c>
      <c r="D20" s="9" t="s">
        <v>1104</v>
      </c>
      <c r="E20" s="9">
        <v>35</v>
      </c>
      <c r="F20" s="148">
        <v>46</v>
      </c>
      <c r="G20" s="149" t="str">
        <f>IF(Raw!E61=0,"",Raw!E61)</f>
        <v/>
      </c>
      <c r="H20" s="149" t="str">
        <f>IF(Raw!F61=0,"",Raw!F61)</f>
        <v>C</v>
      </c>
      <c r="I20" s="149" t="str">
        <f>IF(Raw!G61=0,"",Raw!G61)</f>
        <v>C</v>
      </c>
      <c r="J20" s="149" t="str">
        <f>IF(Raw!H61=0,"",Raw!H61)</f>
        <v>C</v>
      </c>
      <c r="K20" s="149" t="str">
        <f>IF(Raw!I61=0,"",Raw!I61)</f>
        <v>C</v>
      </c>
      <c r="L20" s="149" t="str">
        <f>IF(Raw!J61=0,"",Raw!J61)</f>
        <v>C</v>
      </c>
      <c r="M20" s="149" t="str">
        <f>IF(Raw!K61=0,"",Raw!K61)</f>
        <v>C</v>
      </c>
      <c r="N20" s="149" t="str">
        <f>IF(Raw!L61=0,"",Raw!L61)</f>
        <v>C</v>
      </c>
      <c r="O20" s="149" t="str">
        <f>IF(Raw!M61=0,"",Raw!M61)</f>
        <v>C</v>
      </c>
      <c r="P20" s="149" t="str">
        <f>IF(Raw!N61=0,"",Raw!N61)</f>
        <v/>
      </c>
      <c r="Q20" s="149">
        <f t="shared" si="2"/>
        <v>8</v>
      </c>
      <c r="R20" s="149">
        <f t="shared" si="0"/>
        <v>0</v>
      </c>
      <c r="S20" s="149">
        <f t="shared" si="1"/>
        <v>8</v>
      </c>
    </row>
    <row r="21" spans="1:19">
      <c r="A21" s="9" t="s">
        <v>188</v>
      </c>
      <c r="B21" s="9" t="s">
        <v>189</v>
      </c>
      <c r="C21" s="9" t="s">
        <v>1123</v>
      </c>
      <c r="D21" s="9" t="s">
        <v>1104</v>
      </c>
      <c r="E21" s="9">
        <v>35</v>
      </c>
      <c r="F21" s="148">
        <v>46</v>
      </c>
      <c r="G21" s="149" t="str">
        <f>IF(Raw!E88=0,"",Raw!E88)</f>
        <v/>
      </c>
      <c r="H21" s="149" t="str">
        <f>IF(Raw!F88=0,"",Raw!F88)</f>
        <v/>
      </c>
      <c r="I21" s="149" t="str">
        <f>IF(Raw!G88=0,"",Raw!G88)</f>
        <v>C</v>
      </c>
      <c r="J21" s="149" t="str">
        <f>IF(Raw!H88=0,"",Raw!H88)</f>
        <v>C</v>
      </c>
      <c r="K21" s="149" t="str">
        <f>IF(Raw!I88=0,"",Raw!I88)</f>
        <v>C</v>
      </c>
      <c r="L21" s="149" t="str">
        <f>IF(Raw!J88=0,"",Raw!J88)</f>
        <v/>
      </c>
      <c r="M21" s="149" t="str">
        <f>IF(Raw!K88=0,"",Raw!K88)</f>
        <v>C</v>
      </c>
      <c r="N21" s="149" t="str">
        <f>IF(Raw!L88=0,"",Raw!L88)</f>
        <v>C</v>
      </c>
      <c r="O21" s="149" t="str">
        <f>IF(Raw!M88=0,"",Raw!M88)</f>
        <v>C</v>
      </c>
      <c r="P21" s="149" t="str">
        <f>IF(Raw!N88=0,"",Raw!N88)</f>
        <v/>
      </c>
      <c r="Q21" s="149">
        <f t="shared" si="2"/>
        <v>6</v>
      </c>
      <c r="R21" s="149">
        <f t="shared" si="0"/>
        <v>0</v>
      </c>
      <c r="S21" s="149">
        <f t="shared" si="1"/>
        <v>6</v>
      </c>
    </row>
    <row r="22" spans="1:19">
      <c r="A22" s="9" t="s">
        <v>232</v>
      </c>
      <c r="B22" s="9" t="s">
        <v>233</v>
      </c>
      <c r="C22" s="9" t="s">
        <v>1124</v>
      </c>
      <c r="D22" s="9" t="s">
        <v>1104</v>
      </c>
      <c r="E22" s="9">
        <v>35</v>
      </c>
      <c r="F22" s="148">
        <v>46</v>
      </c>
      <c r="G22" s="149" t="str">
        <f>IF(Raw!E110=0,"",Raw!E110)</f>
        <v/>
      </c>
      <c r="H22" s="149" t="str">
        <f>IF(Raw!F110=0,"",Raw!F110)</f>
        <v/>
      </c>
      <c r="I22" s="149" t="str">
        <f>IF(Raw!G110=0,"",Raw!G110)</f>
        <v/>
      </c>
      <c r="J22" s="149" t="str">
        <f>IF(Raw!H110=0,"",Raw!H110)</f>
        <v/>
      </c>
      <c r="K22" s="149" t="str">
        <f>IF(Raw!I110=0,"",Raw!I110)</f>
        <v>C</v>
      </c>
      <c r="L22" s="149" t="str">
        <f>IF(Raw!J110=0,"",Raw!J110)</f>
        <v>C</v>
      </c>
      <c r="M22" s="149" t="str">
        <f>IF(Raw!K110=0,"",Raw!K110)</f>
        <v>C</v>
      </c>
      <c r="N22" s="149" t="str">
        <f>IF(Raw!L110=0,"",Raw!L110)</f>
        <v/>
      </c>
      <c r="O22" s="149" t="str">
        <f>IF(Raw!M110=0,"",Raw!M110)</f>
        <v>C</v>
      </c>
      <c r="P22" s="149" t="str">
        <f>IF(Raw!N110=0,"",Raw!N110)</f>
        <v/>
      </c>
      <c r="Q22" s="149">
        <f t="shared" si="2"/>
        <v>4</v>
      </c>
      <c r="R22" s="149">
        <f t="shared" si="0"/>
        <v>0</v>
      </c>
      <c r="S22" s="149">
        <f t="shared" si="1"/>
        <v>4</v>
      </c>
    </row>
    <row r="23" spans="1:19">
      <c r="A23" s="9" t="s">
        <v>268</v>
      </c>
      <c r="B23" s="9" t="s">
        <v>269</v>
      </c>
      <c r="C23" s="9" t="s">
        <v>1125</v>
      </c>
      <c r="D23" s="9" t="s">
        <v>1104</v>
      </c>
      <c r="E23" s="9">
        <v>35</v>
      </c>
      <c r="F23" s="148">
        <v>46</v>
      </c>
      <c r="G23" s="149" t="str">
        <f>IF(Raw!E128=0,"",Raw!E128)</f>
        <v/>
      </c>
      <c r="H23" s="149" t="str">
        <f>IF(Raw!F128=0,"",Raw!F128)</f>
        <v/>
      </c>
      <c r="I23" s="149" t="str">
        <f>IF(Raw!G128=0,"",Raw!G128)</f>
        <v/>
      </c>
      <c r="J23" s="149" t="str">
        <f>IF(Raw!H128=0,"",Raw!H128)</f>
        <v/>
      </c>
      <c r="K23" s="149" t="str">
        <f>IF(Raw!I128=0,"",Raw!I128)</f>
        <v>C</v>
      </c>
      <c r="L23" s="149" t="str">
        <f>IF(Raw!J128=0,"",Raw!J128)</f>
        <v/>
      </c>
      <c r="M23" s="149" t="str">
        <f>IF(Raw!K128=0,"",Raw!K128)</f>
        <v>C</v>
      </c>
      <c r="N23" s="149" t="str">
        <f>IF(Raw!L128=0,"",Raw!L128)</f>
        <v>W</v>
      </c>
      <c r="O23" s="149" t="str">
        <f>IF(Raw!M128=0,"",Raw!M128)</f>
        <v>C</v>
      </c>
      <c r="P23" s="149" t="str">
        <f>IF(Raw!N128=0,"",Raw!N128)</f>
        <v/>
      </c>
      <c r="Q23" s="149">
        <f t="shared" si="2"/>
        <v>3</v>
      </c>
      <c r="R23" s="149">
        <f t="shared" si="0"/>
        <v>1</v>
      </c>
      <c r="S23" s="149">
        <f t="shared" si="1"/>
        <v>4</v>
      </c>
    </row>
    <row r="24" spans="1:19">
      <c r="A24" s="9" t="s">
        <v>407</v>
      </c>
      <c r="B24" s="9" t="s">
        <v>408</v>
      </c>
      <c r="C24" s="9" t="s">
        <v>1126</v>
      </c>
      <c r="D24" s="9" t="s">
        <v>1104</v>
      </c>
      <c r="E24" s="9">
        <v>35</v>
      </c>
      <c r="F24" s="148">
        <v>46</v>
      </c>
      <c r="G24" s="149" t="str">
        <f>IF(Raw!E198=0,"",Raw!E198)</f>
        <v/>
      </c>
      <c r="H24" s="149" t="str">
        <f>IF(Raw!F198=0,"",Raw!F198)</f>
        <v/>
      </c>
      <c r="I24" s="149" t="str">
        <f>IF(Raw!G198=0,"",Raw!G198)</f>
        <v/>
      </c>
      <c r="J24" s="149" t="str">
        <f>IF(Raw!H198=0,"",Raw!H198)</f>
        <v/>
      </c>
      <c r="K24" s="149" t="str">
        <f>IF(Raw!I198=0,"",Raw!I198)</f>
        <v>W</v>
      </c>
      <c r="L24" s="149" t="str">
        <f>IF(Raw!J198=0,"",Raw!J198)</f>
        <v>C</v>
      </c>
      <c r="M24" s="149" t="str">
        <f>IF(Raw!K198=0,"",Raw!K198)</f>
        <v/>
      </c>
      <c r="N24" s="149" t="str">
        <f>IF(Raw!L198=0,"",Raw!L198)</f>
        <v/>
      </c>
      <c r="O24" s="149" t="str">
        <f>IF(Raw!M198=0,"",Raw!M198)</f>
        <v>W</v>
      </c>
      <c r="P24" s="149" t="str">
        <f>IF(Raw!N198=0,"",Raw!N198)</f>
        <v/>
      </c>
      <c r="Q24" s="149">
        <f t="shared" si="2"/>
        <v>1</v>
      </c>
      <c r="R24" s="149">
        <f t="shared" si="0"/>
        <v>2</v>
      </c>
      <c r="S24" s="149">
        <f t="shared" si="1"/>
        <v>3</v>
      </c>
    </row>
    <row r="25" spans="1:19">
      <c r="A25" s="9" t="s">
        <v>623</v>
      </c>
      <c r="B25" s="9" t="s">
        <v>624</v>
      </c>
      <c r="C25" s="9" t="s">
        <v>1127</v>
      </c>
      <c r="D25" s="9" t="s">
        <v>1104</v>
      </c>
      <c r="E25" s="9">
        <v>35</v>
      </c>
      <c r="F25" s="148">
        <v>46</v>
      </c>
      <c r="G25" s="149" t="str">
        <f>IF(Raw!E306=0,"",Raw!E306)</f>
        <v/>
      </c>
      <c r="H25" s="149" t="str">
        <f>IF(Raw!F306=0,"",Raw!F306)</f>
        <v/>
      </c>
      <c r="I25" s="149" t="str">
        <f>IF(Raw!G306=0,"",Raw!G306)</f>
        <v/>
      </c>
      <c r="J25" s="149" t="str">
        <f>IF(Raw!H306=0,"",Raw!H306)</f>
        <v/>
      </c>
      <c r="K25" s="149" t="str">
        <f>IF(Raw!I306=0,"",Raw!I306)</f>
        <v>C</v>
      </c>
      <c r="L25" s="149" t="str">
        <f>IF(Raw!J306=0,"",Raw!J306)</f>
        <v/>
      </c>
      <c r="M25" s="149" t="str">
        <f>IF(Raw!K306=0,"",Raw!K306)</f>
        <v/>
      </c>
      <c r="N25" s="149" t="str">
        <f>IF(Raw!L306=0,"",Raw!L306)</f>
        <v/>
      </c>
      <c r="O25" s="149" t="str">
        <f>IF(Raw!M306=0,"",Raw!M306)</f>
        <v>C</v>
      </c>
      <c r="P25" s="149" t="str">
        <f>IF(Raw!N306=0,"",Raw!N306)</f>
        <v/>
      </c>
      <c r="Q25" s="149">
        <f t="shared" si="2"/>
        <v>2</v>
      </c>
      <c r="R25" s="149">
        <f t="shared" si="0"/>
        <v>0</v>
      </c>
      <c r="S25" s="149">
        <f t="shared" si="1"/>
        <v>2</v>
      </c>
    </row>
    <row r="26" spans="1:19">
      <c r="A26" s="9" t="s">
        <v>625</v>
      </c>
      <c r="B26" s="9" t="s">
        <v>626</v>
      </c>
      <c r="C26" s="9" t="s">
        <v>1128</v>
      </c>
      <c r="D26" s="9" t="s">
        <v>1104</v>
      </c>
      <c r="E26" s="9">
        <v>35</v>
      </c>
      <c r="F26" s="148">
        <v>46</v>
      </c>
      <c r="G26" s="149" t="str">
        <f>IF(Raw!E307=0,"",Raw!E307)</f>
        <v/>
      </c>
      <c r="H26" s="149" t="str">
        <f>IF(Raw!F307=0,"",Raw!F307)</f>
        <v>C</v>
      </c>
      <c r="I26" s="149" t="str">
        <f>IF(Raw!G307=0,"",Raw!G307)</f>
        <v>C</v>
      </c>
      <c r="J26" s="149" t="str">
        <f>IF(Raw!H307=0,"",Raw!H307)</f>
        <v>C</v>
      </c>
      <c r="K26" s="149" t="str">
        <f>IF(Raw!I307=0,"",Raw!I307)</f>
        <v>C</v>
      </c>
      <c r="L26" s="149" t="str">
        <f>IF(Raw!J307=0,"",Raw!J307)</f>
        <v>C</v>
      </c>
      <c r="M26" s="149" t="str">
        <f>IF(Raw!K307=0,"",Raw!K307)</f>
        <v>C</v>
      </c>
      <c r="N26" s="149" t="str">
        <f>IF(Raw!L307=0,"",Raw!L307)</f>
        <v>C</v>
      </c>
      <c r="O26" s="149" t="str">
        <f>IF(Raw!M307=0,"",Raw!M307)</f>
        <v>C</v>
      </c>
      <c r="P26" s="149" t="str">
        <f>IF(Raw!N307=0,"",Raw!N307)</f>
        <v/>
      </c>
      <c r="Q26" s="149">
        <f t="shared" si="2"/>
        <v>8</v>
      </c>
      <c r="R26" s="149">
        <f t="shared" si="0"/>
        <v>0</v>
      </c>
      <c r="S26" s="149">
        <f t="shared" si="1"/>
        <v>8</v>
      </c>
    </row>
    <row r="27" spans="1:19">
      <c r="A27" s="9" t="s">
        <v>627</v>
      </c>
      <c r="B27" s="9" t="s">
        <v>628</v>
      </c>
      <c r="C27" s="9" t="s">
        <v>1129</v>
      </c>
      <c r="D27" s="9" t="s">
        <v>1104</v>
      </c>
      <c r="E27" s="9">
        <v>35</v>
      </c>
      <c r="F27" s="148">
        <v>46</v>
      </c>
      <c r="G27" s="149" t="str">
        <f>IF(Raw!E308=0,"",Raw!E308)</f>
        <v/>
      </c>
      <c r="H27" s="149" t="str">
        <f>IF(Raw!F308=0,"",Raw!F308)</f>
        <v/>
      </c>
      <c r="I27" s="149" t="str">
        <f>IF(Raw!G308=0,"",Raw!G308)</f>
        <v/>
      </c>
      <c r="J27" s="149" t="str">
        <f>IF(Raw!H308=0,"",Raw!H308)</f>
        <v/>
      </c>
      <c r="K27" s="149" t="str">
        <f>IF(Raw!I308=0,"",Raw!I308)</f>
        <v>C</v>
      </c>
      <c r="L27" s="149" t="str">
        <f>IF(Raw!J308=0,"",Raw!J308)</f>
        <v>C</v>
      </c>
      <c r="M27" s="149" t="str">
        <f>IF(Raw!K308=0,"",Raw!K308)</f>
        <v>C</v>
      </c>
      <c r="N27" s="149" t="str">
        <f>IF(Raw!L308=0,"",Raw!L308)</f>
        <v>C</v>
      </c>
      <c r="O27" s="149" t="str">
        <f>IF(Raw!M308=0,"",Raw!M308)</f>
        <v/>
      </c>
      <c r="P27" s="149" t="str">
        <f>IF(Raw!N308=0,"",Raw!N308)</f>
        <v/>
      </c>
      <c r="Q27" s="149">
        <f t="shared" si="2"/>
        <v>4</v>
      </c>
      <c r="R27" s="149">
        <f t="shared" si="0"/>
        <v>0</v>
      </c>
      <c r="S27" s="149">
        <f t="shared" si="1"/>
        <v>4</v>
      </c>
    </row>
    <row r="28" spans="1:19">
      <c r="A28" s="9" t="s">
        <v>736</v>
      </c>
      <c r="B28" s="9" t="s">
        <v>737</v>
      </c>
      <c r="C28" s="9" t="s">
        <v>1130</v>
      </c>
      <c r="D28" s="9" t="s">
        <v>1104</v>
      </c>
      <c r="E28" s="9">
        <v>35</v>
      </c>
      <c r="F28" s="148">
        <v>46</v>
      </c>
      <c r="G28" s="149" t="str">
        <f>IF(Raw!E363=0,"",Raw!E363)</f>
        <v/>
      </c>
      <c r="H28" s="149" t="str">
        <f>IF(Raw!F363=0,"",Raw!F363)</f>
        <v/>
      </c>
      <c r="I28" s="149" t="str">
        <f>IF(Raw!G363=0,"",Raw!G363)</f>
        <v/>
      </c>
      <c r="J28" s="149" t="str">
        <f>IF(Raw!H363=0,"",Raw!H363)</f>
        <v/>
      </c>
      <c r="K28" s="149" t="str">
        <f>IF(Raw!I363=0,"",Raw!I363)</f>
        <v>C</v>
      </c>
      <c r="L28" s="149" t="str">
        <f>IF(Raw!J363=0,"",Raw!J363)</f>
        <v>C</v>
      </c>
      <c r="M28" s="149" t="str">
        <f>IF(Raw!K363=0,"",Raw!K363)</f>
        <v>C</v>
      </c>
      <c r="N28" s="149" t="str">
        <f>IF(Raw!L363=0,"",Raw!L363)</f>
        <v>C</v>
      </c>
      <c r="O28" s="149" t="str">
        <f>IF(Raw!M363=0,"",Raw!M363)</f>
        <v>C</v>
      </c>
      <c r="P28" s="149" t="str">
        <f>IF(Raw!N363=0,"",Raw!N363)</f>
        <v/>
      </c>
      <c r="Q28" s="149">
        <f t="shared" si="2"/>
        <v>5</v>
      </c>
      <c r="R28" s="149">
        <f t="shared" si="0"/>
        <v>0</v>
      </c>
      <c r="S28" s="149">
        <f t="shared" si="1"/>
        <v>5</v>
      </c>
    </row>
    <row r="29" spans="1:19">
      <c r="A29" s="9" t="s">
        <v>32</v>
      </c>
      <c r="B29" s="9" t="s">
        <v>33</v>
      </c>
      <c r="C29" s="9" t="s">
        <v>1131</v>
      </c>
      <c r="D29" s="9" t="s">
        <v>1104</v>
      </c>
      <c r="E29" s="9">
        <v>36</v>
      </c>
      <c r="F29" s="148">
        <v>47</v>
      </c>
      <c r="G29" s="149" t="str">
        <f>IF(Raw!E11=0,"",Raw!E11)</f>
        <v/>
      </c>
      <c r="H29" s="149" t="str">
        <f>IF(Raw!F11=0,"",Raw!F11)</f>
        <v/>
      </c>
      <c r="I29" s="149" t="str">
        <f>IF(Raw!G11=0,"",Raw!G11)</f>
        <v/>
      </c>
      <c r="J29" s="149" t="str">
        <f>IF(Raw!H11=0,"",Raw!H11)</f>
        <v/>
      </c>
      <c r="K29" s="149" t="str">
        <f>IF(Raw!I11=0,"",Raw!I11)</f>
        <v>C</v>
      </c>
      <c r="L29" s="149" t="str">
        <f>IF(Raw!J11=0,"",Raw!J11)</f>
        <v>C</v>
      </c>
      <c r="M29" s="149" t="str">
        <f>IF(Raw!K11=0,"",Raw!K11)</f>
        <v>C</v>
      </c>
      <c r="N29" s="149" t="str">
        <f>IF(Raw!L11=0,"",Raw!L11)</f>
        <v>C</v>
      </c>
      <c r="O29" s="149" t="str">
        <f>IF(Raw!M11=0,"",Raw!M11)</f>
        <v>C</v>
      </c>
      <c r="P29" s="149" t="str">
        <f>IF(Raw!N11=0,"",Raw!N11)</f>
        <v/>
      </c>
      <c r="Q29" s="149">
        <f t="shared" si="2"/>
        <v>5</v>
      </c>
      <c r="R29" s="149">
        <f t="shared" si="0"/>
        <v>0</v>
      </c>
      <c r="S29" s="149">
        <f t="shared" si="1"/>
        <v>5</v>
      </c>
    </row>
    <row r="30" spans="1:19">
      <c r="A30" s="9" t="s">
        <v>34</v>
      </c>
      <c r="B30" s="9" t="s">
        <v>35</v>
      </c>
      <c r="C30" s="9" t="s">
        <v>1132</v>
      </c>
      <c r="D30" s="9" t="s">
        <v>1104</v>
      </c>
      <c r="E30" s="9">
        <v>36</v>
      </c>
      <c r="F30" s="148">
        <v>52</v>
      </c>
      <c r="G30" s="149" t="str">
        <f>IF(Raw!E12=0,"",Raw!E12)</f>
        <v/>
      </c>
      <c r="H30" s="149" t="str">
        <f>IF(Raw!F12=0,"",Raw!F12)</f>
        <v/>
      </c>
      <c r="I30" s="149" t="str">
        <f>IF(Raw!G12=0,"",Raw!G12)</f>
        <v/>
      </c>
      <c r="J30" s="149" t="str">
        <f>IF(Raw!H12=0,"",Raw!H12)</f>
        <v/>
      </c>
      <c r="K30" s="149" t="str">
        <f>IF(Raw!I12=0,"",Raw!I12)</f>
        <v/>
      </c>
      <c r="L30" s="149" t="str">
        <f>IF(Raw!J12=0,"",Raw!J12)</f>
        <v/>
      </c>
      <c r="M30" s="149" t="str">
        <f>IF(Raw!K12=0,"",Raw!K12)</f>
        <v/>
      </c>
      <c r="N30" s="149" t="str">
        <f>IF(Raw!L12=0,"",Raw!L12)</f>
        <v/>
      </c>
      <c r="O30" s="149" t="str">
        <f>IF(Raw!M12=0,"",Raw!M12)</f>
        <v/>
      </c>
      <c r="P30" s="149" t="str">
        <f>IF(Raw!N12=0,"",Raw!N12)</f>
        <v/>
      </c>
      <c r="Q30" s="149">
        <f t="shared" si="2"/>
        <v>0</v>
      </c>
      <c r="R30" s="149">
        <f t="shared" si="0"/>
        <v>0</v>
      </c>
      <c r="S30" s="149">
        <f t="shared" si="1"/>
        <v>0</v>
      </c>
    </row>
    <row r="31" spans="1:19">
      <c r="A31" s="9" t="s">
        <v>130</v>
      </c>
      <c r="B31" s="9" t="s">
        <v>131</v>
      </c>
      <c r="C31" s="9" t="s">
        <v>1133</v>
      </c>
      <c r="D31" s="9" t="s">
        <v>1104</v>
      </c>
      <c r="E31" s="9">
        <v>36</v>
      </c>
      <c r="F31" s="148">
        <v>53</v>
      </c>
      <c r="G31" s="149" t="str">
        <f>IF(Raw!E59=0,"",Raw!E59)</f>
        <v/>
      </c>
      <c r="H31" s="149" t="str">
        <f>IF(Raw!F59=0,"",Raw!F59)</f>
        <v/>
      </c>
      <c r="I31" s="149" t="str">
        <f>IF(Raw!G59=0,"",Raw!G59)</f>
        <v/>
      </c>
      <c r="J31" s="149" t="str">
        <f>IF(Raw!H59=0,"",Raw!H59)</f>
        <v>W</v>
      </c>
      <c r="K31" s="149" t="str">
        <f>IF(Raw!I59=0,"",Raw!I59)</f>
        <v>C</v>
      </c>
      <c r="L31" s="149" t="str">
        <f>IF(Raw!J59=0,"",Raw!J59)</f>
        <v>C</v>
      </c>
      <c r="M31" s="149" t="str">
        <f>IF(Raw!K59=0,"",Raw!K59)</f>
        <v>C</v>
      </c>
      <c r="N31" s="149" t="str">
        <f>IF(Raw!L59=0,"",Raw!L59)</f>
        <v>C</v>
      </c>
      <c r="O31" s="149" t="str">
        <f>IF(Raw!M59=0,"",Raw!M59)</f>
        <v>C</v>
      </c>
      <c r="P31" s="149" t="str">
        <f>IF(Raw!N59=0,"",Raw!N59)</f>
        <v/>
      </c>
      <c r="Q31" s="149">
        <f t="shared" si="2"/>
        <v>5</v>
      </c>
      <c r="R31" s="149">
        <f t="shared" si="0"/>
        <v>1</v>
      </c>
      <c r="S31" s="149">
        <f t="shared" si="1"/>
        <v>6</v>
      </c>
    </row>
    <row r="32" spans="1:19">
      <c r="A32" s="9" t="s">
        <v>142</v>
      </c>
      <c r="B32" s="9" t="s">
        <v>143</v>
      </c>
      <c r="C32" s="9" t="s">
        <v>1134</v>
      </c>
      <c r="D32" s="9" t="s">
        <v>1104</v>
      </c>
      <c r="E32" s="9">
        <v>36</v>
      </c>
      <c r="F32" s="148">
        <v>52</v>
      </c>
      <c r="G32" s="149" t="str">
        <f>IF(Raw!E65=0,"",Raw!E65)</f>
        <v/>
      </c>
      <c r="H32" s="149" t="str">
        <f>IF(Raw!F65=0,"",Raw!F65)</f>
        <v/>
      </c>
      <c r="I32" s="149" t="str">
        <f>IF(Raw!G65=0,"",Raw!G65)</f>
        <v/>
      </c>
      <c r="J32" s="149" t="str">
        <f>IF(Raw!H65=0,"",Raw!H65)</f>
        <v/>
      </c>
      <c r="K32" s="149" t="str">
        <f>IF(Raw!I65=0,"",Raw!I65)</f>
        <v/>
      </c>
      <c r="L32" s="149" t="str">
        <f>IF(Raw!J65=0,"",Raw!J65)</f>
        <v>C</v>
      </c>
      <c r="M32" s="149" t="str">
        <f>IF(Raw!K65=0,"",Raw!K65)</f>
        <v>W</v>
      </c>
      <c r="N32" s="149" t="str">
        <f>IF(Raw!L65=0,"",Raw!L65)</f>
        <v>C</v>
      </c>
      <c r="O32" s="149" t="str">
        <f>IF(Raw!M65=0,"",Raw!M65)</f>
        <v>C</v>
      </c>
      <c r="P32" s="149" t="str">
        <f>IF(Raw!N65=0,"",Raw!N65)</f>
        <v/>
      </c>
      <c r="Q32" s="149">
        <f t="shared" si="2"/>
        <v>3</v>
      </c>
      <c r="R32" s="149">
        <f t="shared" si="0"/>
        <v>1</v>
      </c>
      <c r="S32" s="149">
        <f t="shared" si="1"/>
        <v>4</v>
      </c>
    </row>
    <row r="33" spans="1:19">
      <c r="A33" s="9" t="s">
        <v>146</v>
      </c>
      <c r="B33" s="9" t="s">
        <v>147</v>
      </c>
      <c r="C33" s="9" t="s">
        <v>1135</v>
      </c>
      <c r="D33" s="9" t="s">
        <v>1104</v>
      </c>
      <c r="E33" s="9">
        <v>36</v>
      </c>
      <c r="F33" s="148">
        <v>52</v>
      </c>
      <c r="G33" s="149" t="str">
        <f>IF(Raw!E67=0,"",Raw!E67)</f>
        <v/>
      </c>
      <c r="H33" s="149" t="str">
        <f>IF(Raw!F67=0,"",Raw!F67)</f>
        <v/>
      </c>
      <c r="I33" s="149" t="str">
        <f>IF(Raw!G67=0,"",Raw!G67)</f>
        <v/>
      </c>
      <c r="J33" s="149" t="str">
        <f>IF(Raw!H67=0,"",Raw!H67)</f>
        <v/>
      </c>
      <c r="K33" s="149" t="str">
        <f>IF(Raw!I67=0,"",Raw!I67)</f>
        <v/>
      </c>
      <c r="L33" s="149" t="str">
        <f>IF(Raw!J67=0,"",Raw!J67)</f>
        <v/>
      </c>
      <c r="M33" s="149" t="str">
        <f>IF(Raw!K67=0,"",Raw!K67)</f>
        <v>C</v>
      </c>
      <c r="N33" s="149" t="str">
        <f>IF(Raw!L67=0,"",Raw!L67)</f>
        <v>C</v>
      </c>
      <c r="O33" s="149" t="str">
        <f>IF(Raw!M67=0,"",Raw!M67)</f>
        <v>C</v>
      </c>
      <c r="P33" s="149" t="str">
        <f>IF(Raw!N67=0,"",Raw!N67)</f>
        <v/>
      </c>
      <c r="Q33" s="149">
        <f t="shared" si="2"/>
        <v>3</v>
      </c>
      <c r="R33" s="149">
        <f t="shared" si="0"/>
        <v>0</v>
      </c>
      <c r="S33" s="149">
        <f t="shared" si="1"/>
        <v>3</v>
      </c>
    </row>
    <row r="34" spans="1:19">
      <c r="A34" s="9" t="s">
        <v>152</v>
      </c>
      <c r="B34" s="9" t="s">
        <v>153</v>
      </c>
      <c r="C34" s="9" t="s">
        <v>1136</v>
      </c>
      <c r="D34" s="9" t="s">
        <v>1104</v>
      </c>
      <c r="E34" s="9">
        <v>36</v>
      </c>
      <c r="F34" s="148">
        <v>52</v>
      </c>
      <c r="G34" s="149" t="str">
        <f>IF(Raw!E70=0,"",Raw!E70)</f>
        <v/>
      </c>
      <c r="H34" s="149" t="str">
        <f>IF(Raw!F70=0,"",Raw!F70)</f>
        <v/>
      </c>
      <c r="I34" s="149" t="str">
        <f>IF(Raw!G70=0,"",Raw!G70)</f>
        <v>C</v>
      </c>
      <c r="J34" s="149" t="str">
        <f>IF(Raw!H70=0,"",Raw!H70)</f>
        <v/>
      </c>
      <c r="K34" s="149" t="str">
        <f>IF(Raw!I70=0,"",Raw!I70)</f>
        <v>C</v>
      </c>
      <c r="L34" s="149" t="str">
        <f>IF(Raw!J70=0,"",Raw!J70)</f>
        <v/>
      </c>
      <c r="M34" s="149" t="str">
        <f>IF(Raw!K70=0,"",Raw!K70)</f>
        <v>C</v>
      </c>
      <c r="N34" s="149" t="str">
        <f>IF(Raw!L70=0,"",Raw!L70)</f>
        <v>C</v>
      </c>
      <c r="O34" s="149" t="str">
        <f>IF(Raw!M70=0,"",Raw!M70)</f>
        <v>C</v>
      </c>
      <c r="P34" s="149" t="str">
        <f>IF(Raw!N70=0,"",Raw!N70)</f>
        <v/>
      </c>
      <c r="Q34" s="149">
        <f t="shared" si="2"/>
        <v>5</v>
      </c>
      <c r="R34" s="149">
        <f t="shared" si="0"/>
        <v>0</v>
      </c>
      <c r="S34" s="149">
        <f t="shared" si="1"/>
        <v>5</v>
      </c>
    </row>
    <row r="35" spans="1:19">
      <c r="A35" s="9" t="s">
        <v>230</v>
      </c>
      <c r="B35" s="9" t="s">
        <v>231</v>
      </c>
      <c r="C35" s="9" t="s">
        <v>1137</v>
      </c>
      <c r="D35" s="9" t="s">
        <v>1104</v>
      </c>
      <c r="E35" s="9">
        <v>36</v>
      </c>
      <c r="F35" s="148">
        <v>52</v>
      </c>
      <c r="G35" s="149" t="str">
        <f>IF(Raw!E109=0,"",Raw!E109)</f>
        <v/>
      </c>
      <c r="H35" s="149" t="str">
        <f>IF(Raw!F109=0,"",Raw!F109)</f>
        <v/>
      </c>
      <c r="I35" s="149" t="str">
        <f>IF(Raw!G109=0,"",Raw!G109)</f>
        <v>W</v>
      </c>
      <c r="J35" s="149" t="str">
        <f>IF(Raw!H109=0,"",Raw!H109)</f>
        <v/>
      </c>
      <c r="K35" s="149" t="str">
        <f>IF(Raw!I109=0,"",Raw!I109)</f>
        <v>C</v>
      </c>
      <c r="L35" s="149" t="str">
        <f>IF(Raw!J109=0,"",Raw!J109)</f>
        <v>C</v>
      </c>
      <c r="M35" s="149" t="str">
        <f>IF(Raw!K109=0,"",Raw!K109)</f>
        <v>C</v>
      </c>
      <c r="N35" s="149" t="str">
        <f>IF(Raw!L109=0,"",Raw!L109)</f>
        <v>C</v>
      </c>
      <c r="O35" s="149" t="str">
        <f>IF(Raw!M109=0,"",Raw!M109)</f>
        <v>C</v>
      </c>
      <c r="P35" s="149" t="str">
        <f>IF(Raw!N109=0,"",Raw!N109)</f>
        <v/>
      </c>
      <c r="Q35" s="149">
        <f t="shared" si="2"/>
        <v>5</v>
      </c>
      <c r="R35" s="149">
        <f t="shared" si="0"/>
        <v>1</v>
      </c>
      <c r="S35" s="149">
        <f t="shared" si="1"/>
        <v>6</v>
      </c>
    </row>
    <row r="36" spans="1:19">
      <c r="A36" s="9" t="s">
        <v>565</v>
      </c>
      <c r="B36" s="9" t="s">
        <v>566</v>
      </c>
      <c r="C36" s="236" t="s">
        <v>1622</v>
      </c>
      <c r="D36" s="9" t="s">
        <v>1104</v>
      </c>
      <c r="E36" s="9">
        <v>36</v>
      </c>
      <c r="F36" s="148">
        <v>47</v>
      </c>
      <c r="G36" s="149" t="str">
        <f>IF(Raw!E277=0,"",Raw!E277)</f>
        <v/>
      </c>
      <c r="H36" s="149" t="str">
        <f>IF(Raw!F277=0,"",Raw!F277)</f>
        <v/>
      </c>
      <c r="I36" s="149" t="str">
        <f>IF(Raw!G277=0,"",Raw!G277)</f>
        <v/>
      </c>
      <c r="J36" s="149" t="str">
        <f>IF(Raw!H277=0,"",Raw!H277)</f>
        <v/>
      </c>
      <c r="K36" s="149" t="str">
        <f>IF(Raw!I277=0,"",Raw!I277)</f>
        <v>W</v>
      </c>
      <c r="L36" s="149" t="str">
        <f>IF(Raw!J277=0,"",Raw!J277)</f>
        <v>C</v>
      </c>
      <c r="M36" s="149" t="str">
        <f>IF(Raw!K277=0,"",Raw!K277)</f>
        <v>W</v>
      </c>
      <c r="N36" s="149" t="str">
        <f>IF(Raw!L277=0,"",Raw!L277)</f>
        <v>W</v>
      </c>
      <c r="O36" s="149" t="str">
        <f>IF(Raw!M277=0,"",Raw!M277)</f>
        <v>W</v>
      </c>
      <c r="P36" s="149" t="str">
        <f>IF(Raw!N277=0,"",Raw!N277)</f>
        <v/>
      </c>
      <c r="Q36" s="149">
        <f t="shared" si="2"/>
        <v>1</v>
      </c>
      <c r="R36" s="149">
        <f t="shared" si="0"/>
        <v>4</v>
      </c>
      <c r="S36" s="149">
        <f t="shared" si="1"/>
        <v>5</v>
      </c>
    </row>
    <row r="37" spans="1:19">
      <c r="A37" s="9" t="s">
        <v>611</v>
      </c>
      <c r="B37" s="9" t="s">
        <v>612</v>
      </c>
      <c r="C37" s="9" t="s">
        <v>1139</v>
      </c>
      <c r="D37" s="9" t="s">
        <v>1104</v>
      </c>
      <c r="E37" s="9">
        <v>36</v>
      </c>
      <c r="F37" s="148">
        <v>47</v>
      </c>
      <c r="G37" s="149" t="str">
        <f>IF(Raw!E300=0,"",Raw!E300)</f>
        <v/>
      </c>
      <c r="H37" s="149" t="str">
        <f>IF(Raw!F300=0,"",Raw!F300)</f>
        <v/>
      </c>
      <c r="I37" s="149" t="str">
        <f>IF(Raw!G300=0,"",Raw!G300)</f>
        <v/>
      </c>
      <c r="J37" s="149" t="str">
        <f>IF(Raw!H300=0,"",Raw!H300)</f>
        <v/>
      </c>
      <c r="K37" s="149" t="str">
        <f>IF(Raw!I300=0,"",Raw!I300)</f>
        <v>C</v>
      </c>
      <c r="L37" s="149" t="str">
        <f>IF(Raw!J300=0,"",Raw!J300)</f>
        <v>C</v>
      </c>
      <c r="M37" s="149" t="str">
        <f>IF(Raw!K300=0,"",Raw!K300)</f>
        <v>C</v>
      </c>
      <c r="N37" s="149" t="str">
        <f>IF(Raw!L300=0,"",Raw!L300)</f>
        <v>C</v>
      </c>
      <c r="O37" s="149" t="str">
        <f>IF(Raw!M300=0,"",Raw!M300)</f>
        <v>C</v>
      </c>
      <c r="P37" s="149" t="str">
        <f>IF(Raw!N300=0,"",Raw!N300)</f>
        <v/>
      </c>
      <c r="Q37" s="149">
        <f t="shared" si="2"/>
        <v>5</v>
      </c>
      <c r="R37" s="149">
        <f t="shared" si="0"/>
        <v>0</v>
      </c>
      <c r="S37" s="149">
        <f t="shared" si="1"/>
        <v>5</v>
      </c>
    </row>
    <row r="38" spans="1:19">
      <c r="A38" s="9" t="s">
        <v>615</v>
      </c>
      <c r="B38" s="9" t="s">
        <v>616</v>
      </c>
      <c r="C38" s="9" t="s">
        <v>1140</v>
      </c>
      <c r="D38" s="9" t="s">
        <v>1104</v>
      </c>
      <c r="E38" s="9">
        <v>36</v>
      </c>
      <c r="F38" s="148">
        <v>47</v>
      </c>
      <c r="G38" s="149" t="str">
        <f>IF(Raw!E302=0,"",Raw!E302)</f>
        <v/>
      </c>
      <c r="H38" s="149" t="str">
        <f>IF(Raw!F302=0,"",Raw!F302)</f>
        <v/>
      </c>
      <c r="I38" s="149" t="str">
        <f>IF(Raw!G302=0,"",Raw!G302)</f>
        <v/>
      </c>
      <c r="J38" s="149" t="str">
        <f>IF(Raw!H302=0,"",Raw!H302)</f>
        <v/>
      </c>
      <c r="K38" s="149" t="str">
        <f>IF(Raw!I302=0,"",Raw!I302)</f>
        <v>W</v>
      </c>
      <c r="L38" s="149" t="str">
        <f>IF(Raw!J302=0,"",Raw!J302)</f>
        <v>W</v>
      </c>
      <c r="M38" s="149" t="str">
        <f>IF(Raw!K302=0,"",Raw!K302)</f>
        <v>W</v>
      </c>
      <c r="N38" s="149" t="str">
        <f>IF(Raw!L302=0,"",Raw!L302)</f>
        <v>W</v>
      </c>
      <c r="O38" s="149" t="str">
        <f>IF(Raw!M302=0,"",Raw!M302)</f>
        <v>W</v>
      </c>
      <c r="P38" s="149" t="str">
        <f>IF(Raw!N302=0,"",Raw!N302)</f>
        <v/>
      </c>
      <c r="Q38" s="149">
        <f t="shared" si="2"/>
        <v>0</v>
      </c>
      <c r="R38" s="149">
        <f t="shared" si="0"/>
        <v>5</v>
      </c>
      <c r="S38" s="149">
        <f t="shared" si="1"/>
        <v>5</v>
      </c>
    </row>
    <row r="39" spans="1:19">
      <c r="A39" s="9" t="s">
        <v>617</v>
      </c>
      <c r="B39" s="9" t="s">
        <v>618</v>
      </c>
      <c r="C39" s="9" t="s">
        <v>1141</v>
      </c>
      <c r="D39" s="9" t="s">
        <v>1104</v>
      </c>
      <c r="E39" s="9">
        <v>36</v>
      </c>
      <c r="F39" s="148">
        <v>52</v>
      </c>
      <c r="G39" s="149" t="str">
        <f>IF(Raw!E303=0,"",Raw!E303)</f>
        <v/>
      </c>
      <c r="H39" s="149" t="str">
        <f>IF(Raw!F303=0,"",Raw!F303)</f>
        <v/>
      </c>
      <c r="I39" s="149" t="str">
        <f>IF(Raw!G303=0,"",Raw!G303)</f>
        <v/>
      </c>
      <c r="J39" s="149" t="str">
        <f>IF(Raw!H303=0,"",Raw!H303)</f>
        <v>C</v>
      </c>
      <c r="K39" s="149" t="str">
        <f>IF(Raw!I303=0,"",Raw!I303)</f>
        <v>C</v>
      </c>
      <c r="L39" s="149" t="str">
        <f>IF(Raw!J303=0,"",Raw!J303)</f>
        <v>C</v>
      </c>
      <c r="M39" s="149" t="str">
        <f>IF(Raw!K303=0,"",Raw!K303)</f>
        <v>C</v>
      </c>
      <c r="N39" s="149" t="str">
        <f>IF(Raw!L303=0,"",Raw!L303)</f>
        <v>C</v>
      </c>
      <c r="O39" s="149" t="str">
        <f>IF(Raw!M303=0,"",Raw!M303)</f>
        <v>C</v>
      </c>
      <c r="P39" s="149" t="str">
        <f>IF(Raw!N303=0,"",Raw!N303)</f>
        <v/>
      </c>
      <c r="Q39" s="149">
        <f t="shared" si="2"/>
        <v>6</v>
      </c>
      <c r="R39" s="149">
        <f t="shared" si="0"/>
        <v>0</v>
      </c>
      <c r="S39" s="149">
        <f t="shared" si="1"/>
        <v>6</v>
      </c>
    </row>
    <row r="40" spans="1:19">
      <c r="A40" s="9" t="s">
        <v>619</v>
      </c>
      <c r="B40" s="9" t="s">
        <v>620</v>
      </c>
      <c r="C40" s="9" t="s">
        <v>1142</v>
      </c>
      <c r="D40" s="9" t="s">
        <v>1104</v>
      </c>
      <c r="E40" s="9">
        <v>36</v>
      </c>
      <c r="F40" s="148">
        <v>52</v>
      </c>
      <c r="G40" s="149" t="str">
        <f>IF(Raw!E304=0,"",Raw!E304)</f>
        <v/>
      </c>
      <c r="H40" s="149" t="str">
        <f>IF(Raw!F304=0,"",Raw!F304)</f>
        <v/>
      </c>
      <c r="I40" s="149" t="str">
        <f>IF(Raw!G304=0,"",Raw!G304)</f>
        <v/>
      </c>
      <c r="J40" s="149" t="str">
        <f>IF(Raw!H304=0,"",Raw!H304)</f>
        <v/>
      </c>
      <c r="K40" s="149" t="str">
        <f>IF(Raw!I304=0,"",Raw!I304)</f>
        <v>C</v>
      </c>
      <c r="L40" s="149" t="str">
        <f>IF(Raw!J304=0,"",Raw!J304)</f>
        <v>C</v>
      </c>
      <c r="M40" s="149" t="str">
        <f>IF(Raw!K304=0,"",Raw!K304)</f>
        <v>C</v>
      </c>
      <c r="N40" s="149" t="str">
        <f>IF(Raw!L304=0,"",Raw!L304)</f>
        <v>C</v>
      </c>
      <c r="O40" s="149" t="str">
        <f>IF(Raw!M304=0,"",Raw!M304)</f>
        <v>C</v>
      </c>
      <c r="P40" s="149" t="str">
        <f>IF(Raw!N304=0,"",Raw!N304)</f>
        <v/>
      </c>
      <c r="Q40" s="149">
        <f t="shared" si="2"/>
        <v>5</v>
      </c>
      <c r="R40" s="149">
        <f t="shared" si="0"/>
        <v>0</v>
      </c>
      <c r="S40" s="149">
        <f t="shared" si="1"/>
        <v>5</v>
      </c>
    </row>
    <row r="41" spans="1:19">
      <c r="A41" s="9" t="s">
        <v>621</v>
      </c>
      <c r="B41" s="9" t="s">
        <v>622</v>
      </c>
      <c r="C41" s="9" t="s">
        <v>1143</v>
      </c>
      <c r="D41" s="9" t="s">
        <v>1104</v>
      </c>
      <c r="E41" s="9">
        <v>36</v>
      </c>
      <c r="F41" s="148">
        <v>47</v>
      </c>
      <c r="G41" s="149" t="str">
        <f>IF(Raw!E305=0,"",Raw!E305)</f>
        <v/>
      </c>
      <c r="H41" s="149" t="str">
        <f>IF(Raw!F305=0,"",Raw!F305)</f>
        <v/>
      </c>
      <c r="I41" s="149" t="str">
        <f>IF(Raw!G305=0,"",Raw!G305)</f>
        <v/>
      </c>
      <c r="J41" s="149" t="str">
        <f>IF(Raw!H305=0,"",Raw!H305)</f>
        <v/>
      </c>
      <c r="K41" s="149" t="str">
        <f>IF(Raw!I305=0,"",Raw!I305)</f>
        <v/>
      </c>
      <c r="L41" s="149" t="str">
        <f>IF(Raw!J305=0,"",Raw!J305)</f>
        <v>W</v>
      </c>
      <c r="M41" s="149" t="str">
        <f>IF(Raw!K305=0,"",Raw!K305)</f>
        <v>W</v>
      </c>
      <c r="N41" s="149" t="str">
        <f>IF(Raw!L305=0,"",Raw!L305)</f>
        <v>W</v>
      </c>
      <c r="O41" s="149" t="str">
        <f>IF(Raw!M305=0,"",Raw!M305)</f>
        <v>C</v>
      </c>
      <c r="P41" s="149" t="str">
        <f>IF(Raw!N305=0,"",Raw!N305)</f>
        <v/>
      </c>
      <c r="Q41" s="149">
        <f t="shared" si="2"/>
        <v>1</v>
      </c>
      <c r="R41" s="149">
        <f t="shared" si="0"/>
        <v>3</v>
      </c>
      <c r="S41" s="149">
        <f t="shared" si="1"/>
        <v>4</v>
      </c>
    </row>
    <row r="42" spans="1:19">
      <c r="A42" s="9" t="s">
        <v>792</v>
      </c>
      <c r="B42" s="9" t="s">
        <v>793</v>
      </c>
      <c r="C42" s="9" t="s">
        <v>1144</v>
      </c>
      <c r="D42" s="9" t="s">
        <v>1104</v>
      </c>
      <c r="E42" s="9">
        <v>36</v>
      </c>
      <c r="F42" s="148">
        <v>66</v>
      </c>
      <c r="G42" s="149" t="str">
        <f>IF(Raw!E391=0,"",Raw!E391)</f>
        <v/>
      </c>
      <c r="H42" s="149" t="str">
        <f>IF(Raw!F391=0,"",Raw!F391)</f>
        <v/>
      </c>
      <c r="I42" s="149" t="str">
        <f>IF(Raw!G391=0,"",Raw!G391)</f>
        <v/>
      </c>
      <c r="J42" s="149" t="str">
        <f>IF(Raw!H391=0,"",Raw!H391)</f>
        <v/>
      </c>
      <c r="K42" s="149" t="str">
        <f>IF(Raw!I391=0,"",Raw!I391)</f>
        <v>C</v>
      </c>
      <c r="L42" s="149" t="str">
        <f>IF(Raw!J391=0,"",Raw!J391)</f>
        <v>C</v>
      </c>
      <c r="M42" s="149" t="str">
        <f>IF(Raw!K391=0,"",Raw!K391)</f>
        <v>C</v>
      </c>
      <c r="N42" s="149" t="str">
        <f>IF(Raw!L391=0,"",Raw!L391)</f>
        <v>C</v>
      </c>
      <c r="O42" s="149" t="str">
        <f>IF(Raw!M391=0,"",Raw!M391)</f>
        <v>W</v>
      </c>
      <c r="P42" s="149" t="str">
        <f>IF(Raw!N391=0,"",Raw!N391)</f>
        <v/>
      </c>
      <c r="Q42" s="149">
        <f t="shared" si="2"/>
        <v>4</v>
      </c>
      <c r="R42" s="149">
        <f t="shared" si="0"/>
        <v>1</v>
      </c>
      <c r="S42" s="149">
        <f t="shared" si="1"/>
        <v>5</v>
      </c>
    </row>
    <row r="43" spans="1:19">
      <c r="A43" s="9" t="s">
        <v>794</v>
      </c>
      <c r="B43" s="9" t="s">
        <v>795</v>
      </c>
      <c r="C43" s="9" t="s">
        <v>1145</v>
      </c>
      <c r="D43" s="9" t="s">
        <v>1104</v>
      </c>
      <c r="E43" s="9">
        <v>36</v>
      </c>
      <c r="F43" s="148">
        <v>66</v>
      </c>
      <c r="G43" s="149" t="str">
        <f>IF(Raw!E392=0,"",Raw!E392)</f>
        <v/>
      </c>
      <c r="H43" s="149" t="str">
        <f>IF(Raw!F392=0,"",Raw!F392)</f>
        <v/>
      </c>
      <c r="I43" s="149" t="str">
        <f>IF(Raw!G392=0,"",Raw!G392)</f>
        <v/>
      </c>
      <c r="J43" s="149" t="str">
        <f>IF(Raw!H392=0,"",Raw!H392)</f>
        <v/>
      </c>
      <c r="K43" s="149" t="str">
        <f>IF(Raw!I392=0,"",Raw!I392)</f>
        <v>W</v>
      </c>
      <c r="L43" s="149" t="str">
        <f>IF(Raw!J392=0,"",Raw!J392)</f>
        <v/>
      </c>
      <c r="M43" s="149" t="str">
        <f>IF(Raw!K392=0,"",Raw!K392)</f>
        <v/>
      </c>
      <c r="N43" s="149" t="str">
        <f>IF(Raw!L392=0,"",Raw!L392)</f>
        <v/>
      </c>
      <c r="O43" s="149" t="str">
        <f>IF(Raw!M392=0,"",Raw!M392)</f>
        <v/>
      </c>
      <c r="P43" s="149" t="str">
        <f>IF(Raw!N392=0,"",Raw!N392)</f>
        <v/>
      </c>
      <c r="Q43" s="149">
        <f t="shared" si="2"/>
        <v>0</v>
      </c>
      <c r="R43" s="149">
        <f t="shared" si="0"/>
        <v>1</v>
      </c>
      <c r="S43" s="149">
        <f t="shared" si="1"/>
        <v>1</v>
      </c>
    </row>
    <row r="44" spans="1:19">
      <c r="A44" s="9" t="s">
        <v>78</v>
      </c>
      <c r="B44" s="9" t="s">
        <v>79</v>
      </c>
      <c r="C44" s="9" t="s">
        <v>1146</v>
      </c>
      <c r="D44" s="9" t="s">
        <v>1104</v>
      </c>
      <c r="E44" s="9">
        <v>37</v>
      </c>
      <c r="F44" s="148">
        <v>53</v>
      </c>
      <c r="G44" s="149" t="str">
        <f>IF(Raw!E33=0,"",Raw!E33)</f>
        <v/>
      </c>
      <c r="H44" s="149" t="str">
        <f>IF(Raw!F33=0,"",Raw!F33)</f>
        <v/>
      </c>
      <c r="I44" s="149" t="str">
        <f>IF(Raw!G33=0,"",Raw!G33)</f>
        <v>W</v>
      </c>
      <c r="J44" s="149" t="str">
        <f>IF(Raw!H33=0,"",Raw!H33)</f>
        <v/>
      </c>
      <c r="K44" s="149" t="str">
        <f>IF(Raw!I33=0,"",Raw!I33)</f>
        <v>C</v>
      </c>
      <c r="L44" s="149" t="str">
        <f>IF(Raw!J33=0,"",Raw!J33)</f>
        <v>C</v>
      </c>
      <c r="M44" s="149" t="str">
        <f>IF(Raw!K33=0,"",Raw!K33)</f>
        <v>C</v>
      </c>
      <c r="N44" s="149" t="str">
        <f>IF(Raw!L33=0,"",Raw!L33)</f>
        <v>C</v>
      </c>
      <c r="O44" s="149" t="str">
        <f>IF(Raw!M33=0,"",Raw!M33)</f>
        <v>C</v>
      </c>
      <c r="P44" s="149" t="str">
        <f>IF(Raw!N33=0,"",Raw!N33)</f>
        <v/>
      </c>
      <c r="Q44" s="149">
        <f t="shared" si="2"/>
        <v>5</v>
      </c>
      <c r="R44" s="149">
        <f t="shared" si="0"/>
        <v>1</v>
      </c>
      <c r="S44" s="149">
        <f t="shared" si="1"/>
        <v>6</v>
      </c>
    </row>
    <row r="45" spans="1:19">
      <c r="A45" s="9" t="s">
        <v>94</v>
      </c>
      <c r="B45" s="9" t="s">
        <v>95</v>
      </c>
      <c r="C45" s="9" t="s">
        <v>1147</v>
      </c>
      <c r="D45" s="9" t="s">
        <v>1104</v>
      </c>
      <c r="E45" s="9">
        <v>37</v>
      </c>
      <c r="F45" s="148">
        <v>48</v>
      </c>
      <c r="G45" s="149" t="str">
        <f>IF(Raw!E41=0,"",Raw!E41)</f>
        <v/>
      </c>
      <c r="H45" s="149" t="str">
        <f>IF(Raw!F41=0,"",Raw!F41)</f>
        <v/>
      </c>
      <c r="I45" s="149" t="str">
        <f>IF(Raw!G41=0,"",Raw!G41)</f>
        <v/>
      </c>
      <c r="J45" s="149" t="str">
        <f>IF(Raw!H41=0,"",Raw!H41)</f>
        <v/>
      </c>
      <c r="K45" s="149" t="str">
        <f>IF(Raw!I41=0,"",Raw!I41)</f>
        <v>C</v>
      </c>
      <c r="L45" s="149" t="str">
        <f>IF(Raw!J41=0,"",Raw!J41)</f>
        <v>C</v>
      </c>
      <c r="M45" s="149" t="str">
        <f>IF(Raw!K41=0,"",Raw!K41)</f>
        <v>C</v>
      </c>
      <c r="N45" s="149" t="str">
        <f>IF(Raw!L41=0,"",Raw!L41)</f>
        <v>C</v>
      </c>
      <c r="O45" s="149" t="str">
        <f>IF(Raw!M41=0,"",Raw!M41)</f>
        <v>C</v>
      </c>
      <c r="P45" s="149" t="str">
        <f>IF(Raw!N41=0,"",Raw!N41)</f>
        <v/>
      </c>
      <c r="Q45" s="149">
        <f t="shared" si="2"/>
        <v>5</v>
      </c>
      <c r="R45" s="149">
        <f t="shared" si="0"/>
        <v>0</v>
      </c>
      <c r="S45" s="149">
        <f t="shared" si="1"/>
        <v>5</v>
      </c>
    </row>
    <row r="46" spans="1:19">
      <c r="A46" s="9" t="s">
        <v>96</v>
      </c>
      <c r="B46" s="9" t="s">
        <v>97</v>
      </c>
      <c r="C46" s="9" t="s">
        <v>1148</v>
      </c>
      <c r="D46" s="9" t="s">
        <v>1104</v>
      </c>
      <c r="E46" s="9">
        <v>37</v>
      </c>
      <c r="F46" s="148">
        <v>48</v>
      </c>
      <c r="G46" s="149" t="str">
        <f>IF(Raw!E42=0,"",Raw!E42)</f>
        <v/>
      </c>
      <c r="H46" s="149" t="str">
        <f>IF(Raw!F42=0,"",Raw!F42)</f>
        <v/>
      </c>
      <c r="I46" s="149" t="str">
        <f>IF(Raw!G42=0,"",Raw!G42)</f>
        <v>C</v>
      </c>
      <c r="J46" s="149" t="str">
        <f>IF(Raw!H42=0,"",Raw!H42)</f>
        <v>C</v>
      </c>
      <c r="K46" s="149" t="str">
        <f>IF(Raw!I42=0,"",Raw!I42)</f>
        <v>C</v>
      </c>
      <c r="L46" s="149" t="str">
        <f>IF(Raw!J42=0,"",Raw!J42)</f>
        <v>C</v>
      </c>
      <c r="M46" s="149" t="str">
        <f>IF(Raw!K42=0,"",Raw!K42)</f>
        <v>C</v>
      </c>
      <c r="N46" s="149" t="str">
        <f>IF(Raw!L42=0,"",Raw!L42)</f>
        <v>C</v>
      </c>
      <c r="O46" s="149" t="str">
        <f>IF(Raw!M42=0,"",Raw!M42)</f>
        <v>C</v>
      </c>
      <c r="P46" s="149" t="str">
        <f>IF(Raw!N42=0,"",Raw!N42)</f>
        <v>C</v>
      </c>
      <c r="Q46" s="149">
        <f t="shared" si="2"/>
        <v>8</v>
      </c>
      <c r="R46" s="149">
        <f t="shared" si="0"/>
        <v>0</v>
      </c>
      <c r="S46" s="149">
        <f t="shared" si="1"/>
        <v>8</v>
      </c>
    </row>
    <row r="47" spans="1:19">
      <c r="A47" s="9" t="s">
        <v>110</v>
      </c>
      <c r="B47" s="9" t="s">
        <v>111</v>
      </c>
      <c r="C47" s="9" t="s">
        <v>1149</v>
      </c>
      <c r="D47" s="9" t="s">
        <v>1104</v>
      </c>
      <c r="E47" s="9">
        <v>37</v>
      </c>
      <c r="F47" s="148">
        <v>53</v>
      </c>
      <c r="G47" s="149" t="str">
        <f>IF(Raw!E49=0,"",Raw!E49)</f>
        <v/>
      </c>
      <c r="H47" s="149" t="str">
        <f>IF(Raw!F49=0,"",Raw!F49)</f>
        <v/>
      </c>
      <c r="I47" s="149" t="str">
        <f>IF(Raw!G49=0,"",Raw!G49)</f>
        <v>C</v>
      </c>
      <c r="J47" s="149" t="str">
        <f>IF(Raw!H49=0,"",Raw!H49)</f>
        <v>C</v>
      </c>
      <c r="K47" s="149" t="str">
        <f>IF(Raw!I49=0,"",Raw!I49)</f>
        <v>C</v>
      </c>
      <c r="L47" s="149" t="str">
        <f>IF(Raw!J49=0,"",Raw!J49)</f>
        <v>C</v>
      </c>
      <c r="M47" s="149" t="str">
        <f>IF(Raw!K49=0,"",Raw!K49)</f>
        <v>C</v>
      </c>
      <c r="N47" s="149" t="str">
        <f>IF(Raw!L49=0,"",Raw!L49)</f>
        <v>C</v>
      </c>
      <c r="O47" s="149" t="str">
        <f>IF(Raw!M49=0,"",Raw!M49)</f>
        <v>C</v>
      </c>
      <c r="P47" s="149" t="str">
        <f>IF(Raw!N49=0,"",Raw!N49)</f>
        <v/>
      </c>
      <c r="Q47" s="149">
        <f t="shared" si="2"/>
        <v>7</v>
      </c>
      <c r="R47" s="149">
        <f t="shared" si="0"/>
        <v>0</v>
      </c>
      <c r="S47" s="149">
        <f t="shared" si="1"/>
        <v>7</v>
      </c>
    </row>
    <row r="48" spans="1:19">
      <c r="A48" s="9" t="s">
        <v>192</v>
      </c>
      <c r="B48" s="9" t="s">
        <v>193</v>
      </c>
      <c r="C48" s="9" t="s">
        <v>1150</v>
      </c>
      <c r="D48" s="9" t="s">
        <v>1104</v>
      </c>
      <c r="E48" s="9">
        <v>37</v>
      </c>
      <c r="F48" s="148">
        <v>53</v>
      </c>
      <c r="G48" s="149" t="str">
        <f>IF(Raw!E90=0,"",Raw!E90)</f>
        <v/>
      </c>
      <c r="H48" s="149" t="str">
        <f>IF(Raw!F90=0,"",Raw!F90)</f>
        <v/>
      </c>
      <c r="I48" s="149" t="str">
        <f>IF(Raw!G90=0,"",Raw!G90)</f>
        <v>C</v>
      </c>
      <c r="J48" s="149" t="str">
        <f>IF(Raw!H90=0,"",Raw!H90)</f>
        <v/>
      </c>
      <c r="K48" s="149" t="str">
        <f>IF(Raw!I90=0,"",Raw!I90)</f>
        <v>C</v>
      </c>
      <c r="L48" s="149" t="str">
        <f>IF(Raw!J90=0,"",Raw!J90)</f>
        <v>C</v>
      </c>
      <c r="M48" s="149" t="str">
        <f>IF(Raw!K90=0,"",Raw!K90)</f>
        <v>C</v>
      </c>
      <c r="N48" s="149" t="str">
        <f>IF(Raw!L90=0,"",Raw!L90)</f>
        <v>C</v>
      </c>
      <c r="O48" s="149" t="str">
        <f>IF(Raw!M90=0,"",Raw!M90)</f>
        <v>C</v>
      </c>
      <c r="P48" s="149" t="str">
        <f>IF(Raw!N90=0,"",Raw!N90)</f>
        <v/>
      </c>
      <c r="Q48" s="149">
        <f t="shared" si="2"/>
        <v>6</v>
      </c>
      <c r="R48" s="149">
        <f t="shared" si="0"/>
        <v>0</v>
      </c>
      <c r="S48" s="149">
        <f t="shared" si="1"/>
        <v>6</v>
      </c>
    </row>
    <row r="49" spans="1:19">
      <c r="A49" s="9" t="s">
        <v>242</v>
      </c>
      <c r="B49" s="9" t="s">
        <v>243</v>
      </c>
      <c r="C49" s="9" t="s">
        <v>1151</v>
      </c>
      <c r="D49" s="9" t="s">
        <v>1104</v>
      </c>
      <c r="E49" s="9">
        <v>37</v>
      </c>
      <c r="F49" s="148">
        <v>48</v>
      </c>
      <c r="G49" s="149" t="str">
        <f>IF(Raw!E115=0,"",Raw!E115)</f>
        <v/>
      </c>
      <c r="H49" s="149" t="str">
        <f>IF(Raw!F115=0,"",Raw!F115)</f>
        <v/>
      </c>
      <c r="I49" s="149" t="str">
        <f>IF(Raw!G115=0,"",Raw!G115)</f>
        <v/>
      </c>
      <c r="J49" s="149" t="str">
        <f>IF(Raw!H115=0,"",Raw!H115)</f>
        <v/>
      </c>
      <c r="K49" s="149" t="str">
        <f>IF(Raw!I115=0,"",Raw!I115)</f>
        <v/>
      </c>
      <c r="L49" s="149" t="str">
        <f>IF(Raw!J115=0,"",Raw!J115)</f>
        <v>C</v>
      </c>
      <c r="M49" s="149" t="str">
        <f>IF(Raw!K115=0,"",Raw!K115)</f>
        <v/>
      </c>
      <c r="N49" s="149" t="str">
        <f>IF(Raw!L115=0,"",Raw!L115)</f>
        <v/>
      </c>
      <c r="O49" s="149" t="str">
        <f>IF(Raw!M115=0,"",Raw!M115)</f>
        <v/>
      </c>
      <c r="P49" s="149" t="str">
        <f>IF(Raw!N115=0,"",Raw!N115)</f>
        <v/>
      </c>
      <c r="Q49" s="149">
        <f t="shared" si="2"/>
        <v>1</v>
      </c>
      <c r="R49" s="149">
        <f t="shared" si="0"/>
        <v>0</v>
      </c>
      <c r="S49" s="149">
        <f t="shared" si="1"/>
        <v>1</v>
      </c>
    </row>
    <row r="50" spans="1:19">
      <c r="A50" s="9" t="s">
        <v>276</v>
      </c>
      <c r="B50" s="9" t="s">
        <v>277</v>
      </c>
      <c r="C50" s="9" t="s">
        <v>1152</v>
      </c>
      <c r="D50" s="9" t="s">
        <v>1104</v>
      </c>
      <c r="E50" s="9">
        <v>37</v>
      </c>
      <c r="F50" s="148">
        <v>48</v>
      </c>
      <c r="G50" s="149" t="str">
        <f>IF(Raw!E132=0,"",Raw!E132)</f>
        <v/>
      </c>
      <c r="H50" s="149" t="str">
        <f>IF(Raw!F132=0,"",Raw!F132)</f>
        <v/>
      </c>
      <c r="I50" s="149" t="str">
        <f>IF(Raw!G132=0,"",Raw!G132)</f>
        <v/>
      </c>
      <c r="J50" s="149" t="str">
        <f>IF(Raw!H132=0,"",Raw!H132)</f>
        <v>W</v>
      </c>
      <c r="K50" s="149" t="str">
        <f>IF(Raw!I132=0,"",Raw!I132)</f>
        <v>W</v>
      </c>
      <c r="L50" s="149" t="str">
        <f>IF(Raw!J132=0,"",Raw!J132)</f>
        <v>C</v>
      </c>
      <c r="M50" s="149" t="str">
        <f>IF(Raw!K132=0,"",Raw!K132)</f>
        <v>C</v>
      </c>
      <c r="N50" s="149" t="str">
        <f>IF(Raw!L132=0,"",Raw!L132)</f>
        <v>C</v>
      </c>
      <c r="O50" s="149" t="str">
        <f>IF(Raw!M132=0,"",Raw!M132)</f>
        <v>C</v>
      </c>
      <c r="P50" s="149" t="str">
        <f>IF(Raw!N132=0,"",Raw!N132)</f>
        <v>C</v>
      </c>
      <c r="Q50" s="149">
        <f t="shared" si="2"/>
        <v>5</v>
      </c>
      <c r="R50" s="149">
        <f t="shared" si="0"/>
        <v>2</v>
      </c>
      <c r="S50" s="149">
        <f t="shared" si="1"/>
        <v>7</v>
      </c>
    </row>
    <row r="51" spans="1:19">
      <c r="A51" s="9" t="s">
        <v>401</v>
      </c>
      <c r="B51" s="9" t="s">
        <v>402</v>
      </c>
      <c r="C51" s="9" t="s">
        <v>1153</v>
      </c>
      <c r="D51" s="9" t="s">
        <v>1104</v>
      </c>
      <c r="E51" s="9">
        <v>37</v>
      </c>
      <c r="F51" s="148">
        <v>48</v>
      </c>
      <c r="G51" s="149" t="str">
        <f>IF(Raw!E195=0,"",Raw!E195)</f>
        <v/>
      </c>
      <c r="H51" s="149" t="str">
        <f>IF(Raw!F195=0,"",Raw!F195)</f>
        <v/>
      </c>
      <c r="I51" s="149" t="str">
        <f>IF(Raw!G195=0,"",Raw!G195)</f>
        <v/>
      </c>
      <c r="J51" s="149" t="str">
        <f>IF(Raw!H195=0,"",Raw!H195)</f>
        <v/>
      </c>
      <c r="K51" s="149" t="str">
        <f>IF(Raw!I195=0,"",Raw!I195)</f>
        <v>C</v>
      </c>
      <c r="L51" s="149" t="str">
        <f>IF(Raw!J195=0,"",Raw!J195)</f>
        <v>W</v>
      </c>
      <c r="M51" s="149" t="str">
        <f>IF(Raw!K195=0,"",Raw!K195)</f>
        <v>C</v>
      </c>
      <c r="N51" s="149" t="str">
        <f>IF(Raw!L195=0,"",Raw!L195)</f>
        <v>W</v>
      </c>
      <c r="O51" s="149" t="str">
        <f>IF(Raw!M195=0,"",Raw!M195)</f>
        <v/>
      </c>
      <c r="P51" s="149" t="str">
        <f>IF(Raw!N195=0,"",Raw!N195)</f>
        <v/>
      </c>
      <c r="Q51" s="149">
        <f t="shared" si="2"/>
        <v>2</v>
      </c>
      <c r="R51" s="149">
        <f t="shared" si="0"/>
        <v>2</v>
      </c>
      <c r="S51" s="149">
        <f t="shared" si="1"/>
        <v>4</v>
      </c>
    </row>
    <row r="52" spans="1:19">
      <c r="A52" s="9" t="s">
        <v>595</v>
      </c>
      <c r="B52" s="9" t="s">
        <v>596</v>
      </c>
      <c r="C52" s="9" t="s">
        <v>1154</v>
      </c>
      <c r="D52" s="9" t="s">
        <v>1104</v>
      </c>
      <c r="E52" s="9">
        <v>37</v>
      </c>
      <c r="F52" s="148">
        <v>48</v>
      </c>
      <c r="G52" s="149" t="str">
        <f>IF(Raw!E292=0,"",Raw!E292)</f>
        <v/>
      </c>
      <c r="H52" s="149" t="str">
        <f>IF(Raw!F292=0,"",Raw!F292)</f>
        <v/>
      </c>
      <c r="I52" s="149" t="str">
        <f>IF(Raw!G292=0,"",Raw!G292)</f>
        <v/>
      </c>
      <c r="J52" s="149" t="str">
        <f>IF(Raw!H292=0,"",Raw!H292)</f>
        <v/>
      </c>
      <c r="K52" s="149" t="str">
        <f>IF(Raw!I292=0,"",Raw!I292)</f>
        <v/>
      </c>
      <c r="L52" s="149" t="str">
        <f>IF(Raw!J292=0,"",Raw!J292)</f>
        <v/>
      </c>
      <c r="M52" s="149" t="str">
        <f>IF(Raw!K292=0,"",Raw!K292)</f>
        <v>C</v>
      </c>
      <c r="N52" s="149" t="str">
        <f>IF(Raw!L292=0,"",Raw!L292)</f>
        <v/>
      </c>
      <c r="O52" s="149" t="str">
        <f>IF(Raw!M292=0,"",Raw!M292)</f>
        <v/>
      </c>
      <c r="P52" s="149" t="str">
        <f>IF(Raw!N292=0,"",Raw!N292)</f>
        <v/>
      </c>
      <c r="Q52" s="149">
        <f t="shared" si="2"/>
        <v>1</v>
      </c>
      <c r="R52" s="149">
        <f t="shared" si="0"/>
        <v>0</v>
      </c>
      <c r="S52" s="149">
        <f t="shared" si="1"/>
        <v>1</v>
      </c>
    </row>
    <row r="53" spans="1:19">
      <c r="A53" s="9" t="s">
        <v>42</v>
      </c>
      <c r="B53" s="9" t="s">
        <v>43</v>
      </c>
      <c r="C53" s="9" t="s">
        <v>1155</v>
      </c>
      <c r="D53" s="9" t="s">
        <v>1104</v>
      </c>
      <c r="E53" s="9">
        <v>38</v>
      </c>
      <c r="F53" s="148">
        <v>57</v>
      </c>
      <c r="G53" s="149" t="str">
        <f>IF(Raw!E16=0,"",Raw!E16)</f>
        <v/>
      </c>
      <c r="H53" s="149" t="str">
        <f>IF(Raw!F16=0,"",Raw!F16)</f>
        <v/>
      </c>
      <c r="I53" s="149" t="str">
        <f>IF(Raw!G16=0,"",Raw!G16)</f>
        <v/>
      </c>
      <c r="J53" s="149" t="str">
        <f>IF(Raw!H16=0,"",Raw!H16)</f>
        <v>C</v>
      </c>
      <c r="K53" s="149" t="str">
        <f>IF(Raw!I16=0,"",Raw!I16)</f>
        <v>G</v>
      </c>
      <c r="L53" s="149" t="str">
        <f>IF(Raw!J16=0,"",Raw!J16)</f>
        <v>C</v>
      </c>
      <c r="M53" s="149" t="str">
        <f>IF(Raw!K16=0,"",Raw!K16)</f>
        <v>C</v>
      </c>
      <c r="N53" s="149" t="str">
        <f>IF(Raw!L16=0,"",Raw!L16)</f>
        <v>C</v>
      </c>
      <c r="O53" s="149" t="str">
        <f>IF(Raw!M16=0,"",Raw!M16)</f>
        <v>C</v>
      </c>
      <c r="P53" s="149" t="str">
        <f>IF(Raw!N16=0,"",Raw!N16)</f>
        <v/>
      </c>
      <c r="Q53" s="149">
        <f t="shared" si="2"/>
        <v>6</v>
      </c>
      <c r="R53" s="149">
        <f t="shared" si="0"/>
        <v>0</v>
      </c>
      <c r="S53" s="149">
        <f t="shared" si="1"/>
        <v>6</v>
      </c>
    </row>
    <row r="54" spans="1:19">
      <c r="A54" s="9" t="s">
        <v>52</v>
      </c>
      <c r="B54" s="9" t="s">
        <v>53</v>
      </c>
      <c r="C54" s="9" t="s">
        <v>1156</v>
      </c>
      <c r="D54" s="9" t="s">
        <v>1104</v>
      </c>
      <c r="E54" s="9">
        <v>38</v>
      </c>
      <c r="F54" s="148">
        <v>67</v>
      </c>
      <c r="G54" s="149" t="str">
        <f>IF(Raw!E20=0,"",Raw!E20)</f>
        <v/>
      </c>
      <c r="H54" s="149" t="str">
        <f>IF(Raw!F20=0,"",Raw!F20)</f>
        <v/>
      </c>
      <c r="I54" s="149" t="str">
        <f>IF(Raw!G20=0,"",Raw!G20)</f>
        <v/>
      </c>
      <c r="J54" s="149" t="str">
        <f>IF(Raw!H20=0,"",Raw!H20)</f>
        <v/>
      </c>
      <c r="K54" s="149" t="str">
        <f>IF(Raw!I20=0,"",Raw!I20)</f>
        <v/>
      </c>
      <c r="L54" s="149" t="str">
        <f>IF(Raw!J20=0,"",Raw!J20)</f>
        <v>C</v>
      </c>
      <c r="M54" s="149" t="str">
        <f>IF(Raw!K20=0,"",Raw!K20)</f>
        <v>C</v>
      </c>
      <c r="N54" s="149" t="str">
        <f>IF(Raw!L20=0,"",Raw!L20)</f>
        <v/>
      </c>
      <c r="O54" s="149" t="str">
        <f>IF(Raw!M20=0,"",Raw!M20)</f>
        <v/>
      </c>
      <c r="P54" s="149" t="str">
        <f>IF(Raw!N20=0,"",Raw!N20)</f>
        <v/>
      </c>
      <c r="Q54" s="149">
        <f t="shared" si="2"/>
        <v>2</v>
      </c>
      <c r="R54" s="149">
        <f t="shared" si="0"/>
        <v>0</v>
      </c>
      <c r="S54" s="149">
        <f t="shared" si="1"/>
        <v>2</v>
      </c>
    </row>
    <row r="55" spans="1:19">
      <c r="A55" s="9" t="s">
        <v>108</v>
      </c>
      <c r="B55" s="9" t="s">
        <v>109</v>
      </c>
      <c r="C55" s="9" t="s">
        <v>1157</v>
      </c>
      <c r="D55" s="9" t="s">
        <v>1104</v>
      </c>
      <c r="E55" s="9">
        <v>38</v>
      </c>
      <c r="F55" s="148">
        <v>57</v>
      </c>
      <c r="G55" s="149" t="str">
        <f>IF(Raw!E48=0,"",Raw!E48)</f>
        <v/>
      </c>
      <c r="H55" s="149" t="str">
        <f>IF(Raw!F48=0,"",Raw!F48)</f>
        <v/>
      </c>
      <c r="I55" s="149" t="str">
        <f>IF(Raw!G48=0,"",Raw!G48)</f>
        <v/>
      </c>
      <c r="J55" s="149" t="str">
        <f>IF(Raw!H48=0,"",Raw!H48)</f>
        <v>C</v>
      </c>
      <c r="K55" s="149" t="str">
        <f>IF(Raw!I48=0,"",Raw!I48)</f>
        <v>C</v>
      </c>
      <c r="L55" s="149" t="str">
        <f>IF(Raw!J48=0,"",Raw!J48)</f>
        <v>C</v>
      </c>
      <c r="M55" s="149" t="str">
        <f>IF(Raw!K48=0,"",Raw!K48)</f>
        <v>C</v>
      </c>
      <c r="N55" s="149" t="str">
        <f>IF(Raw!L48=0,"",Raw!L48)</f>
        <v>C</v>
      </c>
      <c r="O55" s="149" t="str">
        <f>IF(Raw!M48=0,"",Raw!M48)</f>
        <v>C</v>
      </c>
      <c r="P55" s="149" t="str">
        <f>IF(Raw!N48=0,"",Raw!N48)</f>
        <v/>
      </c>
      <c r="Q55" s="149">
        <f t="shared" si="2"/>
        <v>6</v>
      </c>
      <c r="R55" s="149">
        <f t="shared" si="0"/>
        <v>0</v>
      </c>
      <c r="S55" s="149">
        <f t="shared" si="1"/>
        <v>6</v>
      </c>
    </row>
    <row r="56" spans="1:19">
      <c r="A56" s="9" t="s">
        <v>156</v>
      </c>
      <c r="B56" s="9" t="s">
        <v>157</v>
      </c>
      <c r="C56" s="9" t="s">
        <v>1158</v>
      </c>
      <c r="D56" s="9" t="s">
        <v>1104</v>
      </c>
      <c r="E56" s="9">
        <v>38</v>
      </c>
      <c r="F56" s="148">
        <v>57</v>
      </c>
      <c r="G56" s="149" t="str">
        <f>IF(Raw!E72=0,"",Raw!E72)</f>
        <v/>
      </c>
      <c r="H56" s="149" t="str">
        <f>IF(Raw!F72=0,"",Raw!F72)</f>
        <v/>
      </c>
      <c r="I56" s="149" t="str">
        <f>IF(Raw!G72=0,"",Raw!G72)</f>
        <v>C</v>
      </c>
      <c r="J56" s="149" t="str">
        <f>IF(Raw!H72=0,"",Raw!H72)</f>
        <v>C</v>
      </c>
      <c r="K56" s="149" t="str">
        <f>IF(Raw!I72=0,"",Raw!I72)</f>
        <v>C</v>
      </c>
      <c r="L56" s="149" t="str">
        <f>IF(Raw!J72=0,"",Raw!J72)</f>
        <v>C</v>
      </c>
      <c r="M56" s="149" t="str">
        <f>IF(Raw!K72=0,"",Raw!K72)</f>
        <v>G</v>
      </c>
      <c r="N56" s="149" t="str">
        <f>IF(Raw!L72=0,"",Raw!L72)</f>
        <v>W</v>
      </c>
      <c r="O56" s="149" t="str">
        <f>IF(Raw!M72=0,"",Raw!M72)</f>
        <v>C</v>
      </c>
      <c r="P56" s="149" t="str">
        <f>IF(Raw!N72=0,"",Raw!N72)</f>
        <v/>
      </c>
      <c r="Q56" s="149">
        <f t="shared" si="2"/>
        <v>6</v>
      </c>
      <c r="R56" s="149">
        <f t="shared" si="0"/>
        <v>1</v>
      </c>
      <c r="S56" s="149">
        <f t="shared" si="1"/>
        <v>7</v>
      </c>
    </row>
    <row r="57" spans="1:19">
      <c r="A57" s="9" t="s">
        <v>645</v>
      </c>
      <c r="B57" s="9" t="s">
        <v>646</v>
      </c>
      <c r="C57" s="9" t="s">
        <v>1159</v>
      </c>
      <c r="D57" s="9" t="s">
        <v>1104</v>
      </c>
      <c r="E57" s="9">
        <v>38</v>
      </c>
      <c r="F57" s="148">
        <v>57</v>
      </c>
      <c r="G57" s="149" t="str">
        <f>IF(Raw!E317=0,"",Raw!E317)</f>
        <v/>
      </c>
      <c r="H57" s="149" t="str">
        <f>IF(Raw!F317=0,"",Raw!F317)</f>
        <v/>
      </c>
      <c r="I57" s="149" t="str">
        <f>IF(Raw!G317=0,"",Raw!G317)</f>
        <v>C</v>
      </c>
      <c r="J57" s="149" t="str">
        <f>IF(Raw!H317=0,"",Raw!H317)</f>
        <v>C</v>
      </c>
      <c r="K57" s="149" t="str">
        <f>IF(Raw!I317=0,"",Raw!I317)</f>
        <v>C</v>
      </c>
      <c r="L57" s="149" t="str">
        <f>IF(Raw!J317=0,"",Raw!J317)</f>
        <v>C</v>
      </c>
      <c r="M57" s="149" t="str">
        <f>IF(Raw!K317=0,"",Raw!K317)</f>
        <v>C</v>
      </c>
      <c r="N57" s="149" t="str">
        <f>IF(Raw!L317=0,"",Raw!L317)</f>
        <v>C</v>
      </c>
      <c r="O57" s="149" t="str">
        <f>IF(Raw!M317=0,"",Raw!M317)</f>
        <v>C</v>
      </c>
      <c r="P57" s="149" t="str">
        <f>IF(Raw!N317=0,"",Raw!N317)</f>
        <v/>
      </c>
      <c r="Q57" s="149">
        <f t="shared" si="2"/>
        <v>7</v>
      </c>
      <c r="R57" s="149">
        <f t="shared" si="0"/>
        <v>0</v>
      </c>
      <c r="S57" s="149">
        <f t="shared" si="1"/>
        <v>7</v>
      </c>
    </row>
    <row r="58" spans="1:19">
      <c r="A58" s="9" t="s">
        <v>772</v>
      </c>
      <c r="B58" s="9" t="s">
        <v>773</v>
      </c>
      <c r="C58" s="9" t="s">
        <v>1160</v>
      </c>
      <c r="D58" s="9" t="s">
        <v>1104</v>
      </c>
      <c r="E58" s="9">
        <v>38</v>
      </c>
      <c r="F58" s="148">
        <v>53</v>
      </c>
      <c r="G58" s="149" t="str">
        <f>IF(Raw!E381=0,"",Raw!E381)</f>
        <v/>
      </c>
      <c r="H58" s="149" t="str">
        <f>IF(Raw!F381=0,"",Raw!F381)</f>
        <v/>
      </c>
      <c r="I58" s="149" t="str">
        <f>IF(Raw!G381=0,"",Raw!G381)</f>
        <v/>
      </c>
      <c r="J58" s="149" t="str">
        <f>IF(Raw!H381=0,"",Raw!H381)</f>
        <v/>
      </c>
      <c r="K58" s="149" t="str">
        <f>IF(Raw!I381=0,"",Raw!I381)</f>
        <v>C</v>
      </c>
      <c r="L58" s="149" t="str">
        <f>IF(Raw!J381=0,"",Raw!J381)</f>
        <v>C</v>
      </c>
      <c r="M58" s="149" t="str">
        <f>IF(Raw!K381=0,"",Raw!K381)</f>
        <v>C</v>
      </c>
      <c r="N58" s="149" t="str">
        <f>IF(Raw!L381=0,"",Raw!L381)</f>
        <v>C</v>
      </c>
      <c r="O58" s="149" t="str">
        <f>IF(Raw!M381=0,"",Raw!M381)</f>
        <v>C</v>
      </c>
      <c r="P58" s="149" t="str">
        <f>IF(Raw!N381=0,"",Raw!N381)</f>
        <v/>
      </c>
      <c r="Q58" s="149">
        <f t="shared" si="2"/>
        <v>5</v>
      </c>
      <c r="R58" s="149">
        <f t="shared" si="0"/>
        <v>0</v>
      </c>
      <c r="S58" s="149">
        <f t="shared" si="1"/>
        <v>5</v>
      </c>
    </row>
    <row r="59" spans="1:19">
      <c r="A59" s="9" t="s">
        <v>796</v>
      </c>
      <c r="B59" s="9" t="s">
        <v>797</v>
      </c>
      <c r="C59" s="9" t="s">
        <v>1161</v>
      </c>
      <c r="D59" s="9" t="s">
        <v>1104</v>
      </c>
      <c r="E59" s="9">
        <v>38</v>
      </c>
      <c r="F59" s="148">
        <v>66</v>
      </c>
      <c r="G59" s="149" t="str">
        <f>IF(Raw!E393=0,"",Raw!E393)</f>
        <v/>
      </c>
      <c r="H59" s="149" t="str">
        <f>IF(Raw!F393=0,"",Raw!F393)</f>
        <v/>
      </c>
      <c r="I59" s="149" t="str">
        <f>IF(Raw!G393=0,"",Raw!G393)</f>
        <v>C</v>
      </c>
      <c r="J59" s="149" t="str">
        <f>IF(Raw!H393=0,"",Raw!H393)</f>
        <v/>
      </c>
      <c r="K59" s="149" t="str">
        <f>IF(Raw!I393=0,"",Raw!I393)</f>
        <v>C</v>
      </c>
      <c r="L59" s="149" t="str">
        <f>IF(Raw!J393=0,"",Raw!J393)</f>
        <v/>
      </c>
      <c r="M59" s="149" t="str">
        <f>IF(Raw!K393=0,"",Raw!K393)</f>
        <v>C</v>
      </c>
      <c r="N59" s="149" t="str">
        <f>IF(Raw!L393=0,"",Raw!L393)</f>
        <v>C</v>
      </c>
      <c r="O59" s="149" t="str">
        <f>IF(Raw!M393=0,"",Raw!M393)</f>
        <v>C</v>
      </c>
      <c r="P59" s="149" t="str">
        <f>IF(Raw!N393=0,"",Raw!N393)</f>
        <v/>
      </c>
      <c r="Q59" s="149">
        <f t="shared" si="2"/>
        <v>5</v>
      </c>
      <c r="R59" s="149">
        <f t="shared" si="0"/>
        <v>0</v>
      </c>
      <c r="S59" s="149">
        <f t="shared" si="1"/>
        <v>5</v>
      </c>
    </row>
    <row r="60" spans="1:19">
      <c r="A60" s="9" t="s">
        <v>812</v>
      </c>
      <c r="B60" s="9" t="s">
        <v>813</v>
      </c>
      <c r="C60" s="9" t="s">
        <v>1162</v>
      </c>
      <c r="D60" s="9" t="s">
        <v>1104</v>
      </c>
      <c r="E60" s="9">
        <v>38</v>
      </c>
      <c r="F60" s="148">
        <v>57</v>
      </c>
      <c r="G60" s="149" t="str">
        <f>IF(Raw!E401=0,"",Raw!E401)</f>
        <v/>
      </c>
      <c r="H60" s="149" t="str">
        <f>IF(Raw!F401=0,"",Raw!F401)</f>
        <v/>
      </c>
      <c r="I60" s="149" t="str">
        <f>IF(Raw!G401=0,"",Raw!G401)</f>
        <v>C</v>
      </c>
      <c r="J60" s="149" t="str">
        <f>IF(Raw!H401=0,"",Raw!H401)</f>
        <v>C</v>
      </c>
      <c r="K60" s="149" t="str">
        <f>IF(Raw!I401=0,"",Raw!I401)</f>
        <v>C</v>
      </c>
      <c r="L60" s="149" t="str">
        <f>IF(Raw!J401=0,"",Raw!J401)</f>
        <v>C</v>
      </c>
      <c r="M60" s="149" t="str">
        <f>IF(Raw!K401=0,"",Raw!K401)</f>
        <v>C</v>
      </c>
      <c r="N60" s="149" t="str">
        <f>IF(Raw!L401=0,"",Raw!L401)</f>
        <v>C</v>
      </c>
      <c r="O60" s="149" t="str">
        <f>IF(Raw!M401=0,"",Raw!M401)</f>
        <v>C</v>
      </c>
      <c r="P60" s="149" t="str">
        <f>IF(Raw!N401=0,"",Raw!N401)</f>
        <v>C</v>
      </c>
      <c r="Q60" s="149">
        <f t="shared" si="2"/>
        <v>8</v>
      </c>
      <c r="R60" s="149">
        <f t="shared" si="0"/>
        <v>0</v>
      </c>
      <c r="S60" s="149">
        <f t="shared" si="1"/>
        <v>8</v>
      </c>
    </row>
    <row r="61" spans="1:19">
      <c r="A61" s="9" t="s">
        <v>816</v>
      </c>
      <c r="B61" s="9" t="s">
        <v>817</v>
      </c>
      <c r="C61" s="9" t="s">
        <v>1639</v>
      </c>
      <c r="D61" s="9" t="s">
        <v>1104</v>
      </c>
      <c r="E61" s="9">
        <v>38</v>
      </c>
      <c r="F61" s="148">
        <v>57</v>
      </c>
      <c r="G61" s="149" t="str">
        <f>IF(Raw!E403=0,"",Raw!E403)</f>
        <v/>
      </c>
      <c r="H61" s="149" t="str">
        <f>IF(Raw!F403=0,"",Raw!F403)</f>
        <v>W</v>
      </c>
      <c r="I61" s="149" t="str">
        <f>IF(Raw!G403=0,"",Raw!G403)</f>
        <v>W</v>
      </c>
      <c r="J61" s="149" t="str">
        <f>IF(Raw!H403=0,"",Raw!H403)</f>
        <v/>
      </c>
      <c r="K61" s="149" t="str">
        <f>IF(Raw!I403=0,"",Raw!I403)</f>
        <v>W</v>
      </c>
      <c r="L61" s="149" t="str">
        <f>IF(Raw!J403=0,"",Raw!J403)</f>
        <v>W</v>
      </c>
      <c r="M61" s="149" t="str">
        <f>IF(Raw!K403=0,"",Raw!K403)</f>
        <v>W</v>
      </c>
      <c r="N61" s="149" t="str">
        <f>IF(Raw!L403=0,"",Raw!L403)</f>
        <v>W</v>
      </c>
      <c r="O61" s="149" t="str">
        <f>IF(Raw!M403=0,"",Raw!M403)</f>
        <v>W</v>
      </c>
      <c r="P61" s="149" t="str">
        <f>IF(Raw!N403=0,"",Raw!N403)</f>
        <v/>
      </c>
      <c r="Q61" s="149">
        <f t="shared" si="2"/>
        <v>0</v>
      </c>
      <c r="R61" s="149">
        <f t="shared" si="0"/>
        <v>7</v>
      </c>
      <c r="S61" s="149">
        <f t="shared" si="1"/>
        <v>7</v>
      </c>
    </row>
    <row r="62" spans="1:19">
      <c r="A62" s="9" t="s">
        <v>26</v>
      </c>
      <c r="B62" s="9" t="s">
        <v>27</v>
      </c>
      <c r="C62" s="9" t="s">
        <v>1164</v>
      </c>
      <c r="D62" s="9" t="s">
        <v>1104</v>
      </c>
      <c r="E62" s="9">
        <v>39</v>
      </c>
      <c r="F62" s="148">
        <v>53</v>
      </c>
      <c r="G62" s="149" t="str">
        <f>IF(Raw!E8=0,"",Raw!E8)</f>
        <v/>
      </c>
      <c r="H62" s="149" t="str">
        <f>IF(Raw!F8=0,"",Raw!F8)</f>
        <v/>
      </c>
      <c r="I62" s="149" t="str">
        <f>IF(Raw!G8=0,"",Raw!G8)</f>
        <v>C</v>
      </c>
      <c r="J62" s="149" t="str">
        <f>IF(Raw!H8=0,"",Raw!H8)</f>
        <v>C</v>
      </c>
      <c r="K62" s="149" t="str">
        <f>IF(Raw!I8=0,"",Raw!I8)</f>
        <v>C</v>
      </c>
      <c r="L62" s="149" t="str">
        <f>IF(Raw!J8=0,"",Raw!J8)</f>
        <v>C</v>
      </c>
      <c r="M62" s="149" t="str">
        <f>IF(Raw!K8=0,"",Raw!K8)</f>
        <v>C</v>
      </c>
      <c r="N62" s="149" t="str">
        <f>IF(Raw!L8=0,"",Raw!L8)</f>
        <v>C</v>
      </c>
      <c r="O62" s="149" t="str">
        <f>IF(Raw!M8=0,"",Raw!M8)</f>
        <v>C</v>
      </c>
      <c r="P62" s="149" t="str">
        <f>IF(Raw!N8=0,"",Raw!N8)</f>
        <v/>
      </c>
      <c r="Q62" s="149">
        <f t="shared" si="2"/>
        <v>7</v>
      </c>
      <c r="R62" s="149">
        <f t="shared" si="0"/>
        <v>0</v>
      </c>
      <c r="S62" s="149">
        <f t="shared" si="1"/>
        <v>7</v>
      </c>
    </row>
    <row r="63" spans="1:19">
      <c r="A63" s="9" t="s">
        <v>28</v>
      </c>
      <c r="B63" s="9" t="s">
        <v>29</v>
      </c>
      <c r="C63" s="9" t="s">
        <v>1165</v>
      </c>
      <c r="D63" s="9" t="s">
        <v>1104</v>
      </c>
      <c r="E63" s="9">
        <v>39</v>
      </c>
      <c r="F63" s="148">
        <v>53</v>
      </c>
      <c r="G63" s="149" t="str">
        <f>IF(Raw!E9=0,"",Raw!E9)</f>
        <v/>
      </c>
      <c r="H63" s="149" t="str">
        <f>IF(Raw!F9=0,"",Raw!F9)</f>
        <v/>
      </c>
      <c r="I63" s="149" t="str">
        <f>IF(Raw!G9=0,"",Raw!G9)</f>
        <v>C</v>
      </c>
      <c r="J63" s="149" t="str">
        <f>IF(Raw!H9=0,"",Raw!H9)</f>
        <v>C</v>
      </c>
      <c r="K63" s="149" t="str">
        <f>IF(Raw!I9=0,"",Raw!I9)</f>
        <v>C</v>
      </c>
      <c r="L63" s="149" t="str">
        <f>IF(Raw!J9=0,"",Raw!J9)</f>
        <v>C</v>
      </c>
      <c r="M63" s="149" t="str">
        <f>IF(Raw!K9=0,"",Raw!K9)</f>
        <v>C</v>
      </c>
      <c r="N63" s="149" t="str">
        <f>IF(Raw!L9=0,"",Raw!L9)</f>
        <v>C</v>
      </c>
      <c r="O63" s="149" t="str">
        <f>IF(Raw!M9=0,"",Raw!M9)</f>
        <v>C</v>
      </c>
      <c r="P63" s="149" t="str">
        <f>IF(Raw!N9=0,"",Raw!N9)</f>
        <v>C</v>
      </c>
      <c r="Q63" s="149">
        <f t="shared" si="2"/>
        <v>8</v>
      </c>
      <c r="R63" s="149">
        <f t="shared" si="0"/>
        <v>0</v>
      </c>
      <c r="S63" s="149">
        <f t="shared" si="1"/>
        <v>8</v>
      </c>
    </row>
    <row r="64" spans="1:19">
      <c r="A64" s="9" t="s">
        <v>30</v>
      </c>
      <c r="B64" s="9" t="s">
        <v>31</v>
      </c>
      <c r="C64" s="9" t="s">
        <v>1192</v>
      </c>
      <c r="D64" s="9" t="s">
        <v>1104</v>
      </c>
      <c r="E64" s="9">
        <v>39</v>
      </c>
      <c r="F64" s="148">
        <v>53</v>
      </c>
      <c r="G64" s="149" t="str">
        <f>IF(Raw!E10=0,"",Raw!E10)</f>
        <v/>
      </c>
      <c r="H64" s="149" t="str">
        <f>IF(Raw!F10=0,"",Raw!F10)</f>
        <v>W</v>
      </c>
      <c r="I64" s="149" t="str">
        <f>IF(Raw!G10=0,"",Raw!G10)</f>
        <v>C</v>
      </c>
      <c r="J64" s="149" t="str">
        <f>IF(Raw!H10=0,"",Raw!H10)</f>
        <v>C</v>
      </c>
      <c r="K64" s="149" t="str">
        <f>IF(Raw!I10=0,"",Raw!I10)</f>
        <v>C</v>
      </c>
      <c r="L64" s="149" t="str">
        <f>IF(Raw!J10=0,"",Raw!J10)</f>
        <v>C</v>
      </c>
      <c r="M64" s="149" t="str">
        <f>IF(Raw!K10=0,"",Raw!K10)</f>
        <v>C</v>
      </c>
      <c r="N64" s="149" t="str">
        <f>IF(Raw!L10=0,"",Raw!L10)</f>
        <v>C</v>
      </c>
      <c r="O64" s="149" t="str">
        <f>IF(Raw!M10=0,"",Raw!M10)</f>
        <v>G</v>
      </c>
      <c r="P64" s="149" t="str">
        <f>IF(Raw!N10=0,"",Raw!N10)</f>
        <v>C</v>
      </c>
      <c r="Q64" s="149">
        <f t="shared" si="2"/>
        <v>8</v>
      </c>
      <c r="R64" s="149">
        <f t="shared" si="0"/>
        <v>1</v>
      </c>
      <c r="S64" s="149">
        <f t="shared" si="1"/>
        <v>9</v>
      </c>
    </row>
    <row r="65" spans="1:20">
      <c r="A65" s="9" t="s">
        <v>84</v>
      </c>
      <c r="B65" s="9" t="s">
        <v>85</v>
      </c>
      <c r="C65" s="9" t="s">
        <v>1167</v>
      </c>
      <c r="D65" s="9" t="s">
        <v>1104</v>
      </c>
      <c r="E65" s="9">
        <v>39</v>
      </c>
      <c r="F65" s="148">
        <v>53</v>
      </c>
      <c r="G65" s="149" t="str">
        <f>IF(Raw!E36=0,"",Raw!E36)</f>
        <v/>
      </c>
      <c r="H65" s="149" t="str">
        <f>IF(Raw!F36=0,"",Raw!F36)</f>
        <v/>
      </c>
      <c r="I65" s="149" t="str">
        <f>IF(Raw!G36=0,"",Raw!G36)</f>
        <v>C</v>
      </c>
      <c r="J65" s="149" t="str">
        <f>IF(Raw!H36=0,"",Raw!H36)</f>
        <v/>
      </c>
      <c r="K65" s="149" t="str">
        <f>IF(Raw!I36=0,"",Raw!I36)</f>
        <v>C</v>
      </c>
      <c r="L65" s="149" t="str">
        <f>IF(Raw!J36=0,"",Raw!J36)</f>
        <v>C</v>
      </c>
      <c r="M65" s="149" t="str">
        <f>IF(Raw!K36=0,"",Raw!K36)</f>
        <v>C</v>
      </c>
      <c r="N65" s="149" t="str">
        <f>IF(Raw!L36=0,"",Raw!L36)</f>
        <v>C</v>
      </c>
      <c r="O65" s="149" t="str">
        <f>IF(Raw!M36=0,"",Raw!M36)</f>
        <v>C</v>
      </c>
      <c r="P65" s="149" t="str">
        <f>IF(Raw!N36=0,"",Raw!N36)</f>
        <v>W</v>
      </c>
      <c r="Q65" s="149">
        <f t="shared" si="2"/>
        <v>6</v>
      </c>
      <c r="R65" s="149">
        <f t="shared" si="0"/>
        <v>1</v>
      </c>
      <c r="S65" s="149">
        <f t="shared" si="1"/>
        <v>7</v>
      </c>
    </row>
    <row r="66" spans="1:20">
      <c r="A66" s="9" t="s">
        <v>234</v>
      </c>
      <c r="B66" s="9" t="s">
        <v>235</v>
      </c>
      <c r="C66" s="9" t="s">
        <v>1168</v>
      </c>
      <c r="D66" s="9" t="s">
        <v>1104</v>
      </c>
      <c r="E66" s="9">
        <v>39</v>
      </c>
      <c r="F66" s="148">
        <v>53</v>
      </c>
      <c r="G66" s="149" t="str">
        <f>IF(Raw!E111=0,"",Raw!E111)</f>
        <v/>
      </c>
      <c r="H66" s="149" t="str">
        <f>IF(Raw!F111=0,"",Raw!F111)</f>
        <v>W</v>
      </c>
      <c r="I66" s="149" t="str">
        <f>IF(Raw!G111=0,"",Raw!G111)</f>
        <v>W</v>
      </c>
      <c r="J66" s="149" t="str">
        <f>IF(Raw!H111=0,"",Raw!H111)</f>
        <v>W</v>
      </c>
      <c r="K66" s="149" t="str">
        <f>IF(Raw!I111=0,"",Raw!I111)</f>
        <v>C</v>
      </c>
      <c r="L66" s="149" t="str">
        <f>IF(Raw!J111=0,"",Raw!J111)</f>
        <v>C</v>
      </c>
      <c r="M66" s="149" t="str">
        <f>IF(Raw!K111=0,"",Raw!K111)</f>
        <v>C</v>
      </c>
      <c r="N66" s="149" t="str">
        <f>IF(Raw!L111=0,"",Raw!L111)</f>
        <v>C</v>
      </c>
      <c r="O66" s="149" t="str">
        <f>IF(Raw!M111=0,"",Raw!M111)</f>
        <v>C</v>
      </c>
      <c r="P66" s="149" t="str">
        <f>IF(Raw!N111=0,"",Raw!N111)</f>
        <v/>
      </c>
      <c r="Q66" s="149">
        <f t="shared" si="2"/>
        <v>5</v>
      </c>
      <c r="R66" s="149">
        <f t="shared" ref="R66:R76" si="3">COUNTIF(G66:P66,"W")</f>
        <v>3</v>
      </c>
      <c r="S66" s="149">
        <f t="shared" ref="S66:S76" si="4">R66+Q66</f>
        <v>8</v>
      </c>
    </row>
    <row r="67" spans="1:20">
      <c r="A67" s="9" t="s">
        <v>292</v>
      </c>
      <c r="B67" s="9" t="s">
        <v>293</v>
      </c>
      <c r="C67" s="9" t="s">
        <v>1169</v>
      </c>
      <c r="D67" s="9" t="s">
        <v>1104</v>
      </c>
      <c r="E67" s="9">
        <v>39</v>
      </c>
      <c r="F67" s="148">
        <v>53</v>
      </c>
      <c r="G67" s="149" t="str">
        <f>IF(Raw!E140=0,"",Raw!E140)</f>
        <v/>
      </c>
      <c r="H67" s="149" t="str">
        <f>IF(Raw!F140=0,"",Raw!F140)</f>
        <v/>
      </c>
      <c r="I67" s="149" t="str">
        <f>IF(Raw!G140=0,"",Raw!G140)</f>
        <v/>
      </c>
      <c r="J67" s="149" t="str">
        <f>IF(Raw!H140=0,"",Raw!H140)</f>
        <v>W</v>
      </c>
      <c r="K67" s="149" t="str">
        <f>IF(Raw!I140=0,"",Raw!I140)</f>
        <v>C</v>
      </c>
      <c r="L67" s="149" t="str">
        <f>IF(Raw!J140=0,"",Raw!J140)</f>
        <v>C</v>
      </c>
      <c r="M67" s="149" t="str">
        <f>IF(Raw!K140=0,"",Raw!K140)</f>
        <v>C</v>
      </c>
      <c r="N67" s="149" t="str">
        <f>IF(Raw!L140=0,"",Raw!L140)</f>
        <v>C</v>
      </c>
      <c r="O67" s="149" t="str">
        <f>IF(Raw!M140=0,"",Raw!M140)</f>
        <v>C</v>
      </c>
      <c r="P67" s="149" t="str">
        <f>IF(Raw!N140=0,"",Raw!N140)</f>
        <v/>
      </c>
      <c r="Q67" s="149">
        <f t="shared" ref="Q67:Q77" si="5">COUNTIF(G67:P67,"C")+COUNTIF(G67:P67,"G")</f>
        <v>5</v>
      </c>
      <c r="R67" s="149">
        <f t="shared" si="3"/>
        <v>1</v>
      </c>
      <c r="S67" s="149">
        <f t="shared" si="4"/>
        <v>6</v>
      </c>
    </row>
    <row r="68" spans="1:20">
      <c r="A68" s="9" t="s">
        <v>320</v>
      </c>
      <c r="B68" s="9" t="s">
        <v>321</v>
      </c>
      <c r="C68" s="9" t="s">
        <v>1170</v>
      </c>
      <c r="D68" s="9" t="s">
        <v>1104</v>
      </c>
      <c r="E68" s="9">
        <v>39</v>
      </c>
      <c r="F68" s="148">
        <v>53</v>
      </c>
      <c r="G68" s="149" t="str">
        <f>IF(Raw!E154=0,"",Raw!E154)</f>
        <v>W</v>
      </c>
      <c r="H68" s="149" t="str">
        <f>IF(Raw!F154=0,"",Raw!F154)</f>
        <v/>
      </c>
      <c r="I68" s="149" t="str">
        <f>IF(Raw!G154=0,"",Raw!G154)</f>
        <v>C</v>
      </c>
      <c r="J68" s="149" t="str">
        <f>IF(Raw!H154=0,"",Raw!H154)</f>
        <v>W</v>
      </c>
      <c r="K68" s="149" t="str">
        <f>IF(Raw!I154=0,"",Raw!I154)</f>
        <v>C</v>
      </c>
      <c r="L68" s="149" t="str">
        <f>IF(Raw!J154=0,"",Raw!J154)</f>
        <v>C</v>
      </c>
      <c r="M68" s="149" t="str">
        <f>IF(Raw!K154=0,"",Raw!K154)</f>
        <v>C</v>
      </c>
      <c r="N68" s="149" t="str">
        <f>IF(Raw!L154=0,"",Raw!L154)</f>
        <v>C</v>
      </c>
      <c r="O68" s="149" t="str">
        <f>IF(Raw!M154=0,"",Raw!M154)</f>
        <v>C</v>
      </c>
      <c r="P68" s="149" t="str">
        <f>IF(Raw!N154=0,"",Raw!N154)</f>
        <v>C</v>
      </c>
      <c r="Q68" s="149">
        <f t="shared" si="5"/>
        <v>7</v>
      </c>
      <c r="R68" s="149">
        <f t="shared" si="3"/>
        <v>2</v>
      </c>
      <c r="S68" s="149">
        <f t="shared" si="4"/>
        <v>9</v>
      </c>
    </row>
    <row r="69" spans="1:20">
      <c r="A69" s="9" t="s">
        <v>1193</v>
      </c>
      <c r="B69" s="9" t="s">
        <v>325</v>
      </c>
      <c r="C69" s="9" t="s">
        <v>1171</v>
      </c>
      <c r="D69" s="9" t="s">
        <v>1104</v>
      </c>
      <c r="E69" s="9">
        <v>39</v>
      </c>
      <c r="F69" s="148">
        <v>53</v>
      </c>
      <c r="G69" s="149" t="str">
        <f>IF(Raw!E156=0,"",Raw!E156)</f>
        <v/>
      </c>
      <c r="H69" s="149" t="str">
        <f>IF(Raw!F156=0,"",Raw!F156)</f>
        <v/>
      </c>
      <c r="I69" s="149" t="str">
        <f>IF(Raw!G156=0,"",Raw!G156)</f>
        <v/>
      </c>
      <c r="J69" s="149" t="str">
        <f>IF(Raw!H156=0,"",Raw!H156)</f>
        <v/>
      </c>
      <c r="K69" s="149" t="str">
        <f>IF(Raw!I156=0,"",Raw!I156)</f>
        <v>C</v>
      </c>
      <c r="L69" s="149" t="str">
        <f>IF(Raw!J156=0,"",Raw!J156)</f>
        <v>C</v>
      </c>
      <c r="M69" s="149" t="str">
        <f>IF(Raw!K156=0,"",Raw!K156)</f>
        <v>C</v>
      </c>
      <c r="N69" s="149" t="str">
        <f>IF(Raw!L156=0,"",Raw!L156)</f>
        <v>C</v>
      </c>
      <c r="O69" s="149" t="str">
        <f>IF(Raw!M156=0,"",Raw!M156)</f>
        <v>C</v>
      </c>
      <c r="P69" s="149" t="str">
        <f>IF(Raw!N156=0,"",Raw!N156)</f>
        <v/>
      </c>
      <c r="Q69" s="149">
        <f t="shared" si="5"/>
        <v>5</v>
      </c>
      <c r="R69" s="149">
        <f t="shared" si="3"/>
        <v>0</v>
      </c>
      <c r="S69" s="149">
        <f t="shared" si="4"/>
        <v>5</v>
      </c>
    </row>
    <row r="70" spans="1:20">
      <c r="A70" s="9" t="s">
        <v>1194</v>
      </c>
      <c r="B70" s="9" t="s">
        <v>327</v>
      </c>
      <c r="C70" s="9" t="s">
        <v>1172</v>
      </c>
      <c r="D70" s="9" t="s">
        <v>1104</v>
      </c>
      <c r="E70" s="9">
        <v>39</v>
      </c>
      <c r="F70" s="148">
        <v>53</v>
      </c>
      <c r="G70" s="149" t="str">
        <f>IF(Raw!E157=0,"",Raw!E157)</f>
        <v/>
      </c>
      <c r="H70" s="149" t="str">
        <f>IF(Raw!F157=0,"",Raw!F157)</f>
        <v/>
      </c>
      <c r="I70" s="149" t="str">
        <f>IF(Raw!G157=0,"",Raw!G157)</f>
        <v/>
      </c>
      <c r="J70" s="149" t="str">
        <f>IF(Raw!H157=0,"",Raw!H157)</f>
        <v/>
      </c>
      <c r="K70" s="149" t="str">
        <f>IF(Raw!I157=0,"",Raw!I157)</f>
        <v>W</v>
      </c>
      <c r="L70" s="149" t="str">
        <f>IF(Raw!J157=0,"",Raw!J157)</f>
        <v>C</v>
      </c>
      <c r="M70" s="149" t="str">
        <f>IF(Raw!K157=0,"",Raw!K157)</f>
        <v>C</v>
      </c>
      <c r="N70" s="149" t="str">
        <f>IF(Raw!L157=0,"",Raw!L157)</f>
        <v>C</v>
      </c>
      <c r="O70" s="149" t="str">
        <f>IF(Raw!M157=0,"",Raw!M157)</f>
        <v>C</v>
      </c>
      <c r="P70" s="149" t="str">
        <f>IF(Raw!N157=0,"",Raw!N157)</f>
        <v/>
      </c>
      <c r="Q70" s="149">
        <f t="shared" si="5"/>
        <v>4</v>
      </c>
      <c r="R70" s="149">
        <f t="shared" si="3"/>
        <v>1</v>
      </c>
      <c r="S70" s="149">
        <f t="shared" si="4"/>
        <v>5</v>
      </c>
    </row>
    <row r="71" spans="1:20">
      <c r="A71" s="9" t="s">
        <v>1195</v>
      </c>
      <c r="B71" s="9" t="s">
        <v>329</v>
      </c>
      <c r="C71" s="9" t="s">
        <v>1173</v>
      </c>
      <c r="D71" s="9" t="s">
        <v>1104</v>
      </c>
      <c r="E71" s="9">
        <v>39</v>
      </c>
      <c r="F71" s="148">
        <v>53</v>
      </c>
      <c r="G71" s="149" t="str">
        <f>IF(Raw!E158=0,"",Raw!E158)</f>
        <v/>
      </c>
      <c r="H71" s="149" t="str">
        <f>IF(Raw!F158=0,"",Raw!F158)</f>
        <v/>
      </c>
      <c r="I71" s="149" t="str">
        <f>IF(Raw!G158=0,"",Raw!G158)</f>
        <v/>
      </c>
      <c r="J71" s="149" t="str">
        <f>IF(Raw!H158=0,"",Raw!H158)</f>
        <v/>
      </c>
      <c r="K71" s="149" t="str">
        <f>IF(Raw!I158=0,"",Raw!I158)</f>
        <v/>
      </c>
      <c r="L71" s="149" t="str">
        <f>IF(Raw!J158=0,"",Raw!J158)</f>
        <v/>
      </c>
      <c r="M71" s="149" t="str">
        <f>IF(Raw!K158=0,"",Raw!K158)</f>
        <v>C</v>
      </c>
      <c r="N71" s="149" t="str">
        <f>IF(Raw!L158=0,"",Raw!L158)</f>
        <v>C</v>
      </c>
      <c r="O71" s="149" t="str">
        <f>IF(Raw!M158=0,"",Raw!M158)</f>
        <v/>
      </c>
      <c r="P71" s="149" t="str">
        <f>IF(Raw!N158=0,"",Raw!N158)</f>
        <v/>
      </c>
      <c r="Q71" s="149">
        <f t="shared" si="5"/>
        <v>2</v>
      </c>
      <c r="R71" s="149">
        <f t="shared" si="3"/>
        <v>0</v>
      </c>
      <c r="S71" s="149">
        <f t="shared" si="4"/>
        <v>2</v>
      </c>
    </row>
    <row r="72" spans="1:20">
      <c r="A72" s="9" t="s">
        <v>1196</v>
      </c>
      <c r="B72" s="9" t="s">
        <v>331</v>
      </c>
      <c r="C72" s="9" t="s">
        <v>1174</v>
      </c>
      <c r="D72" s="9" t="s">
        <v>1104</v>
      </c>
      <c r="E72" s="9">
        <v>39</v>
      </c>
      <c r="F72" s="148">
        <v>68</v>
      </c>
      <c r="G72" s="149" t="str">
        <f>IF(Raw!E159=0,"",Raw!E159)</f>
        <v/>
      </c>
      <c r="H72" s="149" t="str">
        <f>IF(Raw!F159=0,"",Raw!F159)</f>
        <v/>
      </c>
      <c r="I72" s="149" t="str">
        <f>IF(Raw!G159=0,"",Raw!G159)</f>
        <v/>
      </c>
      <c r="J72" s="149" t="str">
        <f>IF(Raw!H159=0,"",Raw!H159)</f>
        <v/>
      </c>
      <c r="K72" s="149" t="str">
        <f>IF(Raw!I159=0,"",Raw!I159)</f>
        <v>C</v>
      </c>
      <c r="L72" s="149" t="str">
        <f>IF(Raw!J159=0,"",Raw!J159)</f>
        <v/>
      </c>
      <c r="M72" s="149" t="str">
        <f>IF(Raw!K159=0,"",Raw!K159)</f>
        <v>C</v>
      </c>
      <c r="N72" s="149" t="str">
        <f>IF(Raw!L159=0,"",Raw!L159)</f>
        <v>C</v>
      </c>
      <c r="O72" s="149" t="str">
        <f>IF(Raw!M159=0,"",Raw!M159)</f>
        <v>C</v>
      </c>
      <c r="P72" s="149" t="str">
        <f>IF(Raw!N159=0,"",Raw!N159)</f>
        <v/>
      </c>
      <c r="Q72" s="149">
        <f t="shared" si="5"/>
        <v>4</v>
      </c>
      <c r="R72" s="149">
        <f t="shared" si="3"/>
        <v>0</v>
      </c>
      <c r="S72" s="149">
        <f t="shared" si="4"/>
        <v>4</v>
      </c>
    </row>
    <row r="73" spans="1:20">
      <c r="A73" s="9" t="s">
        <v>1197</v>
      </c>
      <c r="B73" s="9" t="s">
        <v>333</v>
      </c>
      <c r="C73" s="9" t="s">
        <v>1175</v>
      </c>
      <c r="D73" s="9" t="s">
        <v>1104</v>
      </c>
      <c r="E73" s="9">
        <v>39</v>
      </c>
      <c r="F73" s="148">
        <v>68</v>
      </c>
      <c r="G73" s="149" t="str">
        <f>IF(Raw!E160=0,"",Raw!E160)</f>
        <v/>
      </c>
      <c r="H73" s="149" t="str">
        <f>IF(Raw!F160=0,"",Raw!F160)</f>
        <v/>
      </c>
      <c r="I73" s="149" t="str">
        <f>IF(Raw!G160=0,"",Raw!G160)</f>
        <v/>
      </c>
      <c r="J73" s="149" t="str">
        <f>IF(Raw!H160=0,"",Raw!H160)</f>
        <v>G</v>
      </c>
      <c r="K73" s="149" t="str">
        <f>IF(Raw!I160=0,"",Raw!I160)</f>
        <v/>
      </c>
      <c r="L73" s="149" t="str">
        <f>IF(Raw!J160=0,"",Raw!J160)</f>
        <v/>
      </c>
      <c r="M73" s="149" t="str">
        <f>IF(Raw!K160=0,"",Raw!K160)</f>
        <v/>
      </c>
      <c r="N73" s="149" t="str">
        <f>IF(Raw!L160=0,"",Raw!L160)</f>
        <v/>
      </c>
      <c r="O73" s="149" t="str">
        <f>IF(Raw!M160=0,"",Raw!M160)</f>
        <v/>
      </c>
      <c r="P73" s="149" t="str">
        <f>IF(Raw!N160=0,"",Raw!N160)</f>
        <v/>
      </c>
      <c r="Q73" s="149">
        <f t="shared" si="5"/>
        <v>1</v>
      </c>
      <c r="R73" s="149">
        <f t="shared" si="3"/>
        <v>0</v>
      </c>
      <c r="S73" s="149">
        <f t="shared" si="4"/>
        <v>1</v>
      </c>
    </row>
    <row r="74" spans="1:20">
      <c r="A74" s="9" t="s">
        <v>1198</v>
      </c>
      <c r="B74" s="9" t="s">
        <v>335</v>
      </c>
      <c r="C74" s="9" t="s">
        <v>1176</v>
      </c>
      <c r="D74" s="9" t="s">
        <v>1104</v>
      </c>
      <c r="E74" s="9">
        <v>39</v>
      </c>
      <c r="F74" s="148">
        <v>68</v>
      </c>
      <c r="G74" s="149" t="str">
        <f>IF(Raw!E161=0,"",Raw!E161)</f>
        <v/>
      </c>
      <c r="H74" s="149" t="str">
        <f>IF(Raw!F161=0,"",Raw!F161)</f>
        <v/>
      </c>
      <c r="I74" s="149" t="str">
        <f>IF(Raw!G161=0,"",Raw!G161)</f>
        <v/>
      </c>
      <c r="J74" s="149" t="str">
        <f>IF(Raw!H161=0,"",Raw!H161)</f>
        <v/>
      </c>
      <c r="K74" s="149" t="str">
        <f>IF(Raw!I161=0,"",Raw!I161)</f>
        <v>C</v>
      </c>
      <c r="L74" s="149" t="str">
        <f>IF(Raw!J161=0,"",Raw!J161)</f>
        <v>C</v>
      </c>
      <c r="M74" s="149" t="str">
        <f>IF(Raw!K161=0,"",Raw!K161)</f>
        <v>C</v>
      </c>
      <c r="N74" s="149" t="str">
        <f>IF(Raw!L161=0,"",Raw!L161)</f>
        <v>C</v>
      </c>
      <c r="O74" s="149" t="str">
        <f>IF(Raw!M161=0,"",Raw!M161)</f>
        <v>C</v>
      </c>
      <c r="P74" s="149" t="str">
        <f>IF(Raw!N161=0,"",Raw!N161)</f>
        <v/>
      </c>
      <c r="Q74" s="149">
        <f t="shared" si="5"/>
        <v>5</v>
      </c>
      <c r="R74" s="149">
        <f t="shared" si="3"/>
        <v>0</v>
      </c>
      <c r="S74" s="149">
        <f t="shared" si="4"/>
        <v>5</v>
      </c>
    </row>
    <row r="75" spans="1:20">
      <c r="A75" s="9" t="s">
        <v>563</v>
      </c>
      <c r="B75" s="9" t="s">
        <v>564</v>
      </c>
      <c r="C75" s="9" t="s">
        <v>1177</v>
      </c>
      <c r="D75" s="9" t="s">
        <v>1104</v>
      </c>
      <c r="E75" s="9">
        <v>39</v>
      </c>
      <c r="F75" s="148">
        <v>53</v>
      </c>
      <c r="G75" s="149" t="str">
        <f>IF(Raw!E276=0,"",Raw!E276)</f>
        <v/>
      </c>
      <c r="H75" s="149" t="str">
        <f>IF(Raw!F276=0,"",Raw!F276)</f>
        <v>C</v>
      </c>
      <c r="I75" s="149" t="str">
        <f>IF(Raw!G276=0,"",Raw!G276)</f>
        <v>C</v>
      </c>
      <c r="J75" s="149" t="str">
        <f>IF(Raw!H276=0,"",Raw!H276)</f>
        <v/>
      </c>
      <c r="K75" s="149" t="str">
        <f>IF(Raw!I276=0,"",Raw!I276)</f>
        <v>C</v>
      </c>
      <c r="L75" s="149" t="str">
        <f>IF(Raw!J276=0,"",Raw!J276)</f>
        <v>C</v>
      </c>
      <c r="M75" s="149" t="str">
        <f>IF(Raw!K276=0,"",Raw!K276)</f>
        <v>G</v>
      </c>
      <c r="N75" s="149" t="str">
        <f>IF(Raw!L276=0,"",Raw!L276)</f>
        <v>C</v>
      </c>
      <c r="O75" s="149" t="str">
        <f>IF(Raw!M276=0,"",Raw!M276)</f>
        <v>C</v>
      </c>
      <c r="P75" s="149" t="str">
        <f>IF(Raw!N276=0,"",Raw!N276)</f>
        <v>W</v>
      </c>
      <c r="Q75" s="149">
        <f t="shared" si="5"/>
        <v>7</v>
      </c>
      <c r="R75" s="149">
        <f t="shared" si="3"/>
        <v>1</v>
      </c>
      <c r="S75" s="149">
        <f t="shared" si="4"/>
        <v>8</v>
      </c>
    </row>
    <row r="76" spans="1:20">
      <c r="A76" s="9" t="s">
        <v>657</v>
      </c>
      <c r="B76" s="9" t="s">
        <v>658</v>
      </c>
      <c r="C76" s="9" t="s">
        <v>1178</v>
      </c>
      <c r="D76" s="9" t="s">
        <v>1104</v>
      </c>
      <c r="E76" s="9">
        <v>39</v>
      </c>
      <c r="F76" s="148">
        <v>68</v>
      </c>
      <c r="G76" s="149" t="str">
        <f>IF(Raw!E323=0,"",Raw!E323)</f>
        <v/>
      </c>
      <c r="H76" s="149" t="str">
        <f>IF(Raw!F323=0,"",Raw!F323)</f>
        <v/>
      </c>
      <c r="I76" s="149" t="str">
        <f>IF(Raw!G323=0,"",Raw!G323)</f>
        <v>C</v>
      </c>
      <c r="J76" s="149" t="str">
        <f>IF(Raw!H323=0,"",Raw!H323)</f>
        <v/>
      </c>
      <c r="K76" s="149" t="str">
        <f>IF(Raw!I323=0,"",Raw!I323)</f>
        <v>C</v>
      </c>
      <c r="L76" s="149" t="str">
        <f>IF(Raw!J323=0,"",Raw!J323)</f>
        <v>C</v>
      </c>
      <c r="M76" s="149" t="str">
        <f>IF(Raw!K323=0,"",Raw!K323)</f>
        <v>C</v>
      </c>
      <c r="N76" s="149" t="str">
        <f>IF(Raw!L323=0,"",Raw!L323)</f>
        <v/>
      </c>
      <c r="O76" s="149" t="str">
        <f>IF(Raw!M323=0,"",Raw!M323)</f>
        <v/>
      </c>
      <c r="P76" s="149" t="str">
        <f>IF(Raw!N323=0,"",Raw!N323)</f>
        <v/>
      </c>
      <c r="Q76" s="149">
        <f t="shared" si="5"/>
        <v>4</v>
      </c>
      <c r="R76" s="149">
        <f t="shared" si="3"/>
        <v>0</v>
      </c>
      <c r="S76" s="149">
        <f t="shared" si="4"/>
        <v>4</v>
      </c>
    </row>
    <row r="77" spans="1:20">
      <c r="A77" s="9" t="s">
        <v>705</v>
      </c>
      <c r="B77" s="9" t="s">
        <v>706</v>
      </c>
      <c r="C77" s="9" t="s">
        <v>1179</v>
      </c>
      <c r="D77" s="9" t="s">
        <v>1104</v>
      </c>
      <c r="E77" s="9">
        <v>39</v>
      </c>
      <c r="F77" s="148">
        <v>41</v>
      </c>
      <c r="G77" s="149" t="str">
        <f>IF(Raw!E347=0,"",Raw!E347)</f>
        <v>C</v>
      </c>
      <c r="H77" s="149" t="str">
        <f>IF(Raw!F347=0,"",Raw!F347)</f>
        <v/>
      </c>
      <c r="I77" s="149" t="str">
        <f>IF(Raw!G347=0,"",Raw!G347)</f>
        <v>C</v>
      </c>
      <c r="J77" s="149" t="str">
        <f>IF(Raw!H347=0,"",Raw!H347)</f>
        <v>C</v>
      </c>
      <c r="K77" s="149" t="str">
        <f>IF(Raw!I347=0,"",Raw!I347)</f>
        <v>C</v>
      </c>
      <c r="L77" s="149" t="str">
        <f>IF(Raw!J347=0,"",Raw!J347)</f>
        <v>C</v>
      </c>
      <c r="M77" s="149" t="str">
        <f>IF(Raw!K347=0,"",Raw!K347)</f>
        <v>C</v>
      </c>
      <c r="N77" s="149" t="str">
        <f>IF(Raw!L347=0,"",Raw!L347)</f>
        <v>C</v>
      </c>
      <c r="O77" s="149" t="str">
        <f>IF(Raw!M347=0,"",Raw!M347)</f>
        <v>C</v>
      </c>
      <c r="P77" s="149" t="str">
        <f>IF(Raw!N347=0,"",Raw!N347)</f>
        <v/>
      </c>
      <c r="Q77" s="149">
        <f t="shared" si="5"/>
        <v>8</v>
      </c>
      <c r="R77" s="149">
        <f t="shared" ref="R77" si="6">COUNTIF(G77:P77,"W")</f>
        <v>0</v>
      </c>
      <c r="S77" s="149">
        <f t="shared" ref="S77" si="7">R77+Q77</f>
        <v>8</v>
      </c>
    </row>
    <row r="78" spans="1:20" s="140" customFormat="1">
      <c r="A78" s="186">
        <f>E78/A81</f>
        <v>0.92105263157894735</v>
      </c>
      <c r="B78" s="158"/>
      <c r="C78" s="187" t="s">
        <v>1187</v>
      </c>
      <c r="D78" s="190"/>
      <c r="E78" s="189">
        <f>COUNTIF(Q2:Q77,"&gt;0")</f>
        <v>70</v>
      </c>
      <c r="F78" s="189"/>
      <c r="G78" s="189">
        <f>COUNTIF(G2:G77,"C")+COUNTIF(G2:G77,"G")</f>
        <v>1</v>
      </c>
      <c r="H78" s="189">
        <f t="shared" ref="H78:P78" si="8">COUNTIF(H2:H77,"C")+COUNTIF(H2:H77,"G")</f>
        <v>5</v>
      </c>
      <c r="I78" s="189">
        <f t="shared" si="8"/>
        <v>25</v>
      </c>
      <c r="J78" s="189">
        <f t="shared" si="8"/>
        <v>20</v>
      </c>
      <c r="K78" s="189">
        <f t="shared" si="8"/>
        <v>55</v>
      </c>
      <c r="L78" s="189">
        <f t="shared" si="8"/>
        <v>52</v>
      </c>
      <c r="M78" s="189">
        <f t="shared" si="8"/>
        <v>60</v>
      </c>
      <c r="N78" s="189">
        <f t="shared" si="8"/>
        <v>50</v>
      </c>
      <c r="O78" s="189">
        <f t="shared" si="8"/>
        <v>55</v>
      </c>
      <c r="P78" s="189">
        <f t="shared" si="8"/>
        <v>8</v>
      </c>
      <c r="Q78" s="2"/>
      <c r="R78" s="2"/>
      <c r="S78" s="2"/>
      <c r="T78" s="2"/>
    </row>
    <row r="79" spans="1:20">
      <c r="A79" s="9"/>
      <c r="B79" s="166"/>
      <c r="C79" s="191" t="s">
        <v>1199</v>
      </c>
      <c r="D79" s="192"/>
      <c r="E79" s="189"/>
      <c r="F79" s="189"/>
      <c r="G79" s="189">
        <f t="shared" ref="G79:P79" si="9">COUNTIF(G2:G77,"W")</f>
        <v>1</v>
      </c>
      <c r="H79" s="189">
        <f t="shared" si="9"/>
        <v>4</v>
      </c>
      <c r="I79" s="189">
        <f t="shared" si="9"/>
        <v>9</v>
      </c>
      <c r="J79" s="189">
        <f t="shared" si="9"/>
        <v>8</v>
      </c>
      <c r="K79" s="189">
        <f t="shared" si="9"/>
        <v>10</v>
      </c>
      <c r="L79" s="189">
        <f t="shared" si="9"/>
        <v>6</v>
      </c>
      <c r="M79" s="189">
        <f t="shared" si="9"/>
        <v>8</v>
      </c>
      <c r="N79" s="189">
        <f t="shared" si="9"/>
        <v>11</v>
      </c>
      <c r="O79" s="189">
        <f t="shared" si="9"/>
        <v>10</v>
      </c>
      <c r="P79" s="189">
        <f t="shared" si="9"/>
        <v>2</v>
      </c>
    </row>
    <row r="80" spans="1:20">
      <c r="A80" s="150">
        <f>E80/A81</f>
        <v>0.98684210526315785</v>
      </c>
      <c r="B80" s="166"/>
      <c r="C80" s="151" t="s">
        <v>1188</v>
      </c>
      <c r="D80" s="192"/>
      <c r="E80" s="189">
        <f>COUNTIF(S2:S77,"&gt;0")</f>
        <v>75</v>
      </c>
      <c r="F80" s="189"/>
      <c r="G80" s="189">
        <f t="shared" ref="G80:P80" si="10">G79+G78</f>
        <v>2</v>
      </c>
      <c r="H80" s="189">
        <f t="shared" si="10"/>
        <v>9</v>
      </c>
      <c r="I80" s="189">
        <f t="shared" si="10"/>
        <v>34</v>
      </c>
      <c r="J80" s="189">
        <f t="shared" si="10"/>
        <v>28</v>
      </c>
      <c r="K80" s="189">
        <f t="shared" si="10"/>
        <v>65</v>
      </c>
      <c r="L80" s="189">
        <f t="shared" si="10"/>
        <v>58</v>
      </c>
      <c r="M80" s="189">
        <f t="shared" si="10"/>
        <v>68</v>
      </c>
      <c r="N80" s="189">
        <f t="shared" si="10"/>
        <v>61</v>
      </c>
      <c r="O80" s="189">
        <f t="shared" si="10"/>
        <v>65</v>
      </c>
      <c r="P80" s="189">
        <f t="shared" si="10"/>
        <v>10</v>
      </c>
    </row>
    <row r="81" spans="1:16">
      <c r="A81" s="9">
        <f>COUNTA(B2:B77)</f>
        <v>76</v>
      </c>
      <c r="B81" s="166"/>
      <c r="C81" s="152" t="s">
        <v>1189</v>
      </c>
      <c r="D81" s="192"/>
      <c r="E81" s="142" t="s">
        <v>1190</v>
      </c>
      <c r="F81" s="149"/>
      <c r="G81" s="142" t="s">
        <v>823</v>
      </c>
      <c r="H81" s="142" t="s">
        <v>824</v>
      </c>
      <c r="I81" s="142" t="s">
        <v>825</v>
      </c>
      <c r="J81" s="142" t="s">
        <v>826</v>
      </c>
      <c r="K81" s="142" t="s">
        <v>827</v>
      </c>
      <c r="L81" s="142" t="s">
        <v>828</v>
      </c>
      <c r="M81" s="142" t="s">
        <v>829</v>
      </c>
      <c r="N81" s="142" t="s">
        <v>830</v>
      </c>
      <c r="O81" s="142" t="s">
        <v>831</v>
      </c>
      <c r="P81" s="142" t="s">
        <v>832</v>
      </c>
    </row>
    <row r="82" spans="1:16" hidden="1">
      <c r="C82" s="153" t="s">
        <v>1200</v>
      </c>
      <c r="D82" s="154"/>
      <c r="E82" s="171"/>
      <c r="G82" s="149">
        <f>COUNTIF(G2:G8,"C")+COUNTIF(G2:G8,"G")</f>
        <v>0</v>
      </c>
      <c r="H82" s="149">
        <f t="shared" ref="H82:P82" si="11">COUNTIF(H2:H8,"C")+COUNTIF(H2:H8,"G")</f>
        <v>2</v>
      </c>
      <c r="I82" s="149">
        <f t="shared" si="11"/>
        <v>5</v>
      </c>
      <c r="J82" s="149">
        <f t="shared" si="11"/>
        <v>4</v>
      </c>
      <c r="K82" s="149">
        <f t="shared" si="11"/>
        <v>5</v>
      </c>
      <c r="L82" s="149">
        <f t="shared" si="11"/>
        <v>5</v>
      </c>
      <c r="M82" s="149">
        <f t="shared" si="11"/>
        <v>6</v>
      </c>
      <c r="N82" s="149">
        <f t="shared" si="11"/>
        <v>4</v>
      </c>
      <c r="O82" s="149">
        <f t="shared" si="11"/>
        <v>5</v>
      </c>
      <c r="P82" s="149">
        <f t="shared" si="11"/>
        <v>2</v>
      </c>
    </row>
    <row r="83" spans="1:16" hidden="1">
      <c r="C83" s="156"/>
      <c r="E83" s="172"/>
      <c r="G83" s="149">
        <f>COUNTIF(G2:G8,"W")</f>
        <v>0</v>
      </c>
      <c r="H83" s="149">
        <f t="shared" ref="H83:P83" si="12">COUNTIF(H2:H8,"W")</f>
        <v>0</v>
      </c>
      <c r="I83" s="149">
        <f t="shared" si="12"/>
        <v>2</v>
      </c>
      <c r="J83" s="149">
        <f t="shared" si="12"/>
        <v>1</v>
      </c>
      <c r="K83" s="149">
        <f t="shared" si="12"/>
        <v>2</v>
      </c>
      <c r="L83" s="149">
        <f t="shared" si="12"/>
        <v>1</v>
      </c>
      <c r="M83" s="149">
        <f t="shared" si="12"/>
        <v>1</v>
      </c>
      <c r="N83" s="149">
        <f t="shared" si="12"/>
        <v>3</v>
      </c>
      <c r="O83" s="149">
        <f t="shared" si="12"/>
        <v>2</v>
      </c>
      <c r="P83" s="149">
        <f t="shared" si="12"/>
        <v>0</v>
      </c>
    </row>
    <row r="84" spans="1:16" hidden="1">
      <c r="C84" s="156"/>
      <c r="E84" s="172"/>
      <c r="G84" s="149">
        <f t="shared" ref="G84:P84" si="13">G83+G82</f>
        <v>0</v>
      </c>
      <c r="H84" s="149">
        <f t="shared" si="13"/>
        <v>2</v>
      </c>
      <c r="I84" s="149">
        <f t="shared" si="13"/>
        <v>7</v>
      </c>
      <c r="J84" s="149">
        <f t="shared" si="13"/>
        <v>5</v>
      </c>
      <c r="K84" s="149">
        <f t="shared" si="13"/>
        <v>7</v>
      </c>
      <c r="L84" s="149">
        <f t="shared" si="13"/>
        <v>6</v>
      </c>
      <c r="M84" s="149">
        <f t="shared" si="13"/>
        <v>7</v>
      </c>
      <c r="N84" s="149">
        <f t="shared" si="13"/>
        <v>7</v>
      </c>
      <c r="O84" s="149">
        <f t="shared" si="13"/>
        <v>7</v>
      </c>
      <c r="P84" s="149">
        <f t="shared" si="13"/>
        <v>2</v>
      </c>
    </row>
    <row r="85" spans="1:16" hidden="1">
      <c r="C85" s="153" t="s">
        <v>1201</v>
      </c>
      <c r="D85" s="154"/>
      <c r="E85" s="171"/>
      <c r="G85" s="149">
        <f>COUNTIF(G9:G12,"C")+COUNTIF(G9:G12,"G")</f>
        <v>0</v>
      </c>
      <c r="H85" s="149">
        <f t="shared" ref="H85:P85" si="14">COUNTIF(H9:H12,"C")+COUNTIF(H9:H12,"G")</f>
        <v>0</v>
      </c>
      <c r="I85" s="149">
        <f t="shared" si="14"/>
        <v>1</v>
      </c>
      <c r="J85" s="149">
        <f t="shared" si="14"/>
        <v>0</v>
      </c>
      <c r="K85" s="149">
        <f t="shared" si="14"/>
        <v>2</v>
      </c>
      <c r="L85" s="149">
        <f t="shared" si="14"/>
        <v>0</v>
      </c>
      <c r="M85" s="149">
        <f t="shared" si="14"/>
        <v>3</v>
      </c>
      <c r="N85" s="149">
        <f t="shared" si="14"/>
        <v>1</v>
      </c>
      <c r="O85" s="149">
        <f t="shared" si="14"/>
        <v>2</v>
      </c>
      <c r="P85" s="149">
        <f t="shared" si="14"/>
        <v>0</v>
      </c>
    </row>
    <row r="86" spans="1:16" hidden="1">
      <c r="C86" s="156"/>
      <c r="E86" s="172"/>
      <c r="G86" s="149">
        <f>COUNTIF(G9:G12,"W")</f>
        <v>0</v>
      </c>
      <c r="H86" s="149">
        <f t="shared" ref="H86:P86" si="15">COUNTIF(H9:H12,"W")</f>
        <v>0</v>
      </c>
      <c r="I86" s="149">
        <f t="shared" si="15"/>
        <v>1</v>
      </c>
      <c r="J86" s="149">
        <f t="shared" si="15"/>
        <v>0</v>
      </c>
      <c r="K86" s="149">
        <f t="shared" si="15"/>
        <v>0</v>
      </c>
      <c r="L86" s="149">
        <f t="shared" si="15"/>
        <v>0</v>
      </c>
      <c r="M86" s="149">
        <f t="shared" si="15"/>
        <v>1</v>
      </c>
      <c r="N86" s="149">
        <f t="shared" si="15"/>
        <v>0</v>
      </c>
      <c r="O86" s="149">
        <f t="shared" si="15"/>
        <v>2</v>
      </c>
      <c r="P86" s="149">
        <f t="shared" si="15"/>
        <v>0</v>
      </c>
    </row>
    <row r="87" spans="1:16" hidden="1">
      <c r="C87" s="156"/>
      <c r="E87" s="172"/>
      <c r="G87" s="149">
        <f t="shared" ref="G87:P87" si="16">G86+G85</f>
        <v>0</v>
      </c>
      <c r="H87" s="149">
        <f t="shared" si="16"/>
        <v>0</v>
      </c>
      <c r="I87" s="149">
        <f t="shared" si="16"/>
        <v>2</v>
      </c>
      <c r="J87" s="149">
        <f t="shared" si="16"/>
        <v>0</v>
      </c>
      <c r="K87" s="149">
        <f t="shared" si="16"/>
        <v>2</v>
      </c>
      <c r="L87" s="149">
        <f t="shared" si="16"/>
        <v>0</v>
      </c>
      <c r="M87" s="149">
        <f t="shared" si="16"/>
        <v>4</v>
      </c>
      <c r="N87" s="149">
        <f t="shared" si="16"/>
        <v>1</v>
      </c>
      <c r="O87" s="149">
        <f t="shared" si="16"/>
        <v>4</v>
      </c>
      <c r="P87" s="149">
        <f t="shared" si="16"/>
        <v>0</v>
      </c>
    </row>
    <row r="88" spans="1:16" hidden="1">
      <c r="C88" s="153" t="s">
        <v>1201</v>
      </c>
      <c r="D88" s="154"/>
      <c r="E88" s="171"/>
      <c r="G88" s="149">
        <f>COUNTIF(G13:G28,"C")+COUNTIF(G13:G28,"G")</f>
        <v>0</v>
      </c>
      <c r="H88" s="149">
        <f t="shared" ref="H88:P88" si="17">COUNTIF(H13:H28,"C")+COUNTIF(H13:H28,"G")</f>
        <v>2</v>
      </c>
      <c r="I88" s="149">
        <f t="shared" si="17"/>
        <v>3</v>
      </c>
      <c r="J88" s="149">
        <f t="shared" si="17"/>
        <v>3</v>
      </c>
      <c r="K88" s="149">
        <f t="shared" si="17"/>
        <v>14</v>
      </c>
      <c r="L88" s="149">
        <f t="shared" si="17"/>
        <v>11</v>
      </c>
      <c r="M88" s="149">
        <f t="shared" si="17"/>
        <v>11</v>
      </c>
      <c r="N88" s="149">
        <f t="shared" si="17"/>
        <v>9</v>
      </c>
      <c r="O88" s="149">
        <f t="shared" si="17"/>
        <v>12</v>
      </c>
      <c r="P88" s="149">
        <f t="shared" si="17"/>
        <v>0</v>
      </c>
    </row>
    <row r="89" spans="1:16" hidden="1">
      <c r="C89" s="156"/>
      <c r="E89" s="172"/>
      <c r="G89" s="149">
        <f>COUNTIF(G13:G28,"W")</f>
        <v>0</v>
      </c>
      <c r="H89" s="149">
        <f t="shared" ref="H89:P89" si="18">COUNTIF(H13:H28,"W")</f>
        <v>1</v>
      </c>
      <c r="I89" s="149">
        <f t="shared" si="18"/>
        <v>2</v>
      </c>
      <c r="J89" s="149">
        <f t="shared" si="18"/>
        <v>2</v>
      </c>
      <c r="K89" s="149">
        <f t="shared" si="18"/>
        <v>2</v>
      </c>
      <c r="L89" s="149">
        <f t="shared" si="18"/>
        <v>1</v>
      </c>
      <c r="M89" s="149">
        <f t="shared" si="18"/>
        <v>1</v>
      </c>
      <c r="N89" s="149">
        <f t="shared" si="18"/>
        <v>2</v>
      </c>
      <c r="O89" s="149">
        <f t="shared" si="18"/>
        <v>2</v>
      </c>
      <c r="P89" s="149">
        <f t="shared" si="18"/>
        <v>0</v>
      </c>
    </row>
    <row r="90" spans="1:16" hidden="1">
      <c r="C90" s="156"/>
      <c r="E90" s="172"/>
      <c r="G90" s="149">
        <f t="shared" ref="G90:P90" si="19">G89+G88</f>
        <v>0</v>
      </c>
      <c r="H90" s="149">
        <f t="shared" si="19"/>
        <v>3</v>
      </c>
      <c r="I90" s="149">
        <f t="shared" si="19"/>
        <v>5</v>
      </c>
      <c r="J90" s="149">
        <f t="shared" si="19"/>
        <v>5</v>
      </c>
      <c r="K90" s="149">
        <f t="shared" si="19"/>
        <v>16</v>
      </c>
      <c r="L90" s="149">
        <f t="shared" si="19"/>
        <v>12</v>
      </c>
      <c r="M90" s="149">
        <f t="shared" si="19"/>
        <v>12</v>
      </c>
      <c r="N90" s="149">
        <f t="shared" si="19"/>
        <v>11</v>
      </c>
      <c r="O90" s="149">
        <f t="shared" si="19"/>
        <v>14</v>
      </c>
      <c r="P90" s="149">
        <f t="shared" si="19"/>
        <v>0</v>
      </c>
    </row>
    <row r="91" spans="1:16" hidden="1">
      <c r="C91" s="153" t="s">
        <v>1202</v>
      </c>
      <c r="D91" s="154"/>
      <c r="E91" s="171"/>
      <c r="G91" s="149">
        <f>COUNTIF(G29:G43,"C")+COUNTIF(G29:G43,"G")</f>
        <v>0</v>
      </c>
      <c r="H91" s="149">
        <f t="shared" ref="H91:P91" si="20">COUNTIF(H29:H43,"C")+COUNTIF(H29:H43,"G")</f>
        <v>0</v>
      </c>
      <c r="I91" s="149">
        <f t="shared" si="20"/>
        <v>1</v>
      </c>
      <c r="J91" s="149">
        <f t="shared" si="20"/>
        <v>1</v>
      </c>
      <c r="K91" s="149">
        <f t="shared" si="20"/>
        <v>8</v>
      </c>
      <c r="L91" s="149">
        <f t="shared" si="20"/>
        <v>9</v>
      </c>
      <c r="M91" s="149">
        <f t="shared" si="20"/>
        <v>9</v>
      </c>
      <c r="N91" s="149">
        <f t="shared" si="20"/>
        <v>10</v>
      </c>
      <c r="O91" s="149">
        <f t="shared" si="20"/>
        <v>10</v>
      </c>
      <c r="P91" s="149">
        <f t="shared" si="20"/>
        <v>0</v>
      </c>
    </row>
    <row r="92" spans="1:16" hidden="1">
      <c r="C92" s="156"/>
      <c r="E92" s="172"/>
      <c r="G92" s="149">
        <f>COUNTIF(G29:G43,"W")</f>
        <v>0</v>
      </c>
      <c r="H92" s="149">
        <f t="shared" ref="H92:P92" si="21">COUNTIF(H29:H43,"W")</f>
        <v>0</v>
      </c>
      <c r="I92" s="149">
        <f t="shared" si="21"/>
        <v>1</v>
      </c>
      <c r="J92" s="149">
        <f t="shared" si="21"/>
        <v>1</v>
      </c>
      <c r="K92" s="149">
        <f t="shared" si="21"/>
        <v>3</v>
      </c>
      <c r="L92" s="149">
        <f t="shared" si="21"/>
        <v>2</v>
      </c>
      <c r="M92" s="149">
        <f t="shared" si="21"/>
        <v>4</v>
      </c>
      <c r="N92" s="149">
        <f t="shared" si="21"/>
        <v>3</v>
      </c>
      <c r="O92" s="149">
        <f t="shared" si="21"/>
        <v>3</v>
      </c>
      <c r="P92" s="149">
        <f t="shared" si="21"/>
        <v>0</v>
      </c>
    </row>
    <row r="93" spans="1:16" hidden="1">
      <c r="C93" s="156"/>
      <c r="E93" s="172"/>
      <c r="G93" s="149">
        <f t="shared" ref="G93:P93" si="22">G92+G91</f>
        <v>0</v>
      </c>
      <c r="H93" s="149">
        <f t="shared" si="22"/>
        <v>0</v>
      </c>
      <c r="I93" s="149">
        <f t="shared" si="22"/>
        <v>2</v>
      </c>
      <c r="J93" s="149">
        <f t="shared" si="22"/>
        <v>2</v>
      </c>
      <c r="K93" s="149">
        <f t="shared" si="22"/>
        <v>11</v>
      </c>
      <c r="L93" s="149">
        <f t="shared" si="22"/>
        <v>11</v>
      </c>
      <c r="M93" s="149">
        <f t="shared" si="22"/>
        <v>13</v>
      </c>
      <c r="N93" s="149">
        <f t="shared" si="22"/>
        <v>13</v>
      </c>
      <c r="O93" s="149">
        <f t="shared" si="22"/>
        <v>13</v>
      </c>
      <c r="P93" s="149">
        <f t="shared" si="22"/>
        <v>0</v>
      </c>
    </row>
    <row r="94" spans="1:16" hidden="1">
      <c r="C94" s="153" t="s">
        <v>1203</v>
      </c>
      <c r="D94" s="154"/>
      <c r="E94" s="171"/>
      <c r="G94" s="149">
        <f>COUNTIF(G44:G52,"C")+COUNTIF(G44:G52,"G")</f>
        <v>0</v>
      </c>
      <c r="H94" s="149">
        <f t="shared" ref="H94:P94" si="23">COUNTIF(H44:H52,"C")+COUNTIF(H44:H52,"G")</f>
        <v>0</v>
      </c>
      <c r="I94" s="149">
        <f t="shared" si="23"/>
        <v>3</v>
      </c>
      <c r="J94" s="149">
        <f t="shared" si="23"/>
        <v>2</v>
      </c>
      <c r="K94" s="149">
        <f t="shared" si="23"/>
        <v>6</v>
      </c>
      <c r="L94" s="149">
        <f t="shared" si="23"/>
        <v>7</v>
      </c>
      <c r="M94" s="149">
        <f t="shared" si="23"/>
        <v>8</v>
      </c>
      <c r="N94" s="149">
        <f t="shared" si="23"/>
        <v>6</v>
      </c>
      <c r="O94" s="149">
        <f t="shared" si="23"/>
        <v>6</v>
      </c>
      <c r="P94" s="149">
        <f t="shared" si="23"/>
        <v>2</v>
      </c>
    </row>
    <row r="95" spans="1:16" hidden="1">
      <c r="C95" s="156"/>
      <c r="E95" s="172"/>
      <c r="G95" s="149">
        <f>COUNTIF(G44:G52,"W")</f>
        <v>0</v>
      </c>
      <c r="H95" s="149">
        <f t="shared" ref="H95:P95" si="24">COUNTIF(H44:H52,"W")</f>
        <v>0</v>
      </c>
      <c r="I95" s="149">
        <f t="shared" si="24"/>
        <v>1</v>
      </c>
      <c r="J95" s="149">
        <f t="shared" si="24"/>
        <v>1</v>
      </c>
      <c r="K95" s="149">
        <f t="shared" si="24"/>
        <v>1</v>
      </c>
      <c r="L95" s="149">
        <f t="shared" si="24"/>
        <v>1</v>
      </c>
      <c r="M95" s="149">
        <f t="shared" si="24"/>
        <v>0</v>
      </c>
      <c r="N95" s="149">
        <f t="shared" si="24"/>
        <v>1</v>
      </c>
      <c r="O95" s="149">
        <f t="shared" si="24"/>
        <v>0</v>
      </c>
      <c r="P95" s="149">
        <f t="shared" si="24"/>
        <v>0</v>
      </c>
    </row>
    <row r="96" spans="1:16" hidden="1">
      <c r="C96" s="156"/>
      <c r="E96" s="172"/>
      <c r="G96" s="149">
        <f t="shared" ref="G96:P96" si="25">G95+G94</f>
        <v>0</v>
      </c>
      <c r="H96" s="149">
        <f t="shared" si="25"/>
        <v>0</v>
      </c>
      <c r="I96" s="149">
        <f t="shared" si="25"/>
        <v>4</v>
      </c>
      <c r="J96" s="149">
        <f t="shared" si="25"/>
        <v>3</v>
      </c>
      <c r="K96" s="149">
        <f t="shared" si="25"/>
        <v>7</v>
      </c>
      <c r="L96" s="149">
        <f t="shared" si="25"/>
        <v>8</v>
      </c>
      <c r="M96" s="149">
        <f t="shared" si="25"/>
        <v>8</v>
      </c>
      <c r="N96" s="149">
        <f t="shared" si="25"/>
        <v>7</v>
      </c>
      <c r="O96" s="149">
        <f t="shared" si="25"/>
        <v>6</v>
      </c>
      <c r="P96" s="149">
        <f t="shared" si="25"/>
        <v>2</v>
      </c>
    </row>
    <row r="97" spans="1:16" hidden="1">
      <c r="C97" s="153" t="s">
        <v>1204</v>
      </c>
      <c r="D97" s="154"/>
      <c r="E97" s="171"/>
      <c r="G97" s="149">
        <f>COUNTIF(G53:G61,"C")+COUNTIF(G53:G61,"G")</f>
        <v>0</v>
      </c>
      <c r="H97" s="149">
        <f t="shared" ref="H97:P97" si="26">COUNTIF(H53:H61,"C")+COUNTIF(H53:H61,"G")</f>
        <v>0</v>
      </c>
      <c r="I97" s="149">
        <f t="shared" si="26"/>
        <v>4</v>
      </c>
      <c r="J97" s="149">
        <f t="shared" si="26"/>
        <v>5</v>
      </c>
      <c r="K97" s="149">
        <f t="shared" si="26"/>
        <v>7</v>
      </c>
      <c r="L97" s="149">
        <f t="shared" si="26"/>
        <v>7</v>
      </c>
      <c r="M97" s="149">
        <f t="shared" si="26"/>
        <v>8</v>
      </c>
      <c r="N97" s="149">
        <f t="shared" si="26"/>
        <v>6</v>
      </c>
      <c r="O97" s="149">
        <f t="shared" si="26"/>
        <v>7</v>
      </c>
      <c r="P97" s="149">
        <f t="shared" si="26"/>
        <v>1</v>
      </c>
    </row>
    <row r="98" spans="1:16" hidden="1">
      <c r="C98" s="156"/>
      <c r="E98" s="172"/>
      <c r="G98" s="149">
        <f>COUNTIF(G53:G61,"W")</f>
        <v>0</v>
      </c>
      <c r="H98" s="149">
        <f t="shared" ref="H98:P98" si="27">COUNTIF(H53:H61,"W")</f>
        <v>1</v>
      </c>
      <c r="I98" s="149">
        <f t="shared" si="27"/>
        <v>1</v>
      </c>
      <c r="J98" s="149">
        <f t="shared" si="27"/>
        <v>0</v>
      </c>
      <c r="K98" s="149">
        <f t="shared" si="27"/>
        <v>1</v>
      </c>
      <c r="L98" s="149">
        <f t="shared" si="27"/>
        <v>1</v>
      </c>
      <c r="M98" s="149">
        <f t="shared" si="27"/>
        <v>1</v>
      </c>
      <c r="N98" s="149">
        <f t="shared" si="27"/>
        <v>2</v>
      </c>
      <c r="O98" s="149">
        <f t="shared" si="27"/>
        <v>1</v>
      </c>
      <c r="P98" s="149">
        <f t="shared" si="27"/>
        <v>0</v>
      </c>
    </row>
    <row r="99" spans="1:16" hidden="1">
      <c r="C99" s="156"/>
      <c r="E99" s="172"/>
      <c r="G99" s="149">
        <f t="shared" ref="G99:P99" si="28">G98+G97</f>
        <v>0</v>
      </c>
      <c r="H99" s="149">
        <f t="shared" si="28"/>
        <v>1</v>
      </c>
      <c r="I99" s="149">
        <f t="shared" si="28"/>
        <v>5</v>
      </c>
      <c r="J99" s="149">
        <f t="shared" si="28"/>
        <v>5</v>
      </c>
      <c r="K99" s="149">
        <f t="shared" si="28"/>
        <v>8</v>
      </c>
      <c r="L99" s="149">
        <f t="shared" si="28"/>
        <v>8</v>
      </c>
      <c r="M99" s="149">
        <f t="shared" si="28"/>
        <v>9</v>
      </c>
      <c r="N99" s="149">
        <f t="shared" si="28"/>
        <v>8</v>
      </c>
      <c r="O99" s="149">
        <f t="shared" si="28"/>
        <v>8</v>
      </c>
      <c r="P99" s="149">
        <f t="shared" si="28"/>
        <v>1</v>
      </c>
    </row>
    <row r="100" spans="1:16" hidden="1">
      <c r="C100" s="153" t="s">
        <v>1205</v>
      </c>
      <c r="D100" s="154"/>
      <c r="E100" s="171"/>
      <c r="G100" s="149">
        <f>COUNTIF(G62:G77,"C")+COUNTIF(G62:G77,"G")</f>
        <v>1</v>
      </c>
      <c r="H100" s="149">
        <f t="shared" ref="H100:P100" si="29">COUNTIF(H62:H77,"C")+COUNTIF(H62:H77,"G")</f>
        <v>1</v>
      </c>
      <c r="I100" s="149">
        <f t="shared" si="29"/>
        <v>8</v>
      </c>
      <c r="J100" s="149">
        <f t="shared" si="29"/>
        <v>5</v>
      </c>
      <c r="K100" s="149">
        <f t="shared" si="29"/>
        <v>13</v>
      </c>
      <c r="L100" s="149">
        <f t="shared" si="29"/>
        <v>13</v>
      </c>
      <c r="M100" s="149">
        <f t="shared" si="29"/>
        <v>15</v>
      </c>
      <c r="N100" s="149">
        <f t="shared" si="29"/>
        <v>14</v>
      </c>
      <c r="O100" s="149">
        <f t="shared" si="29"/>
        <v>13</v>
      </c>
      <c r="P100" s="149">
        <f t="shared" si="29"/>
        <v>3</v>
      </c>
    </row>
    <row r="101" spans="1:16" hidden="1">
      <c r="C101" s="156"/>
      <c r="E101" s="172"/>
      <c r="G101" s="149">
        <f>COUNTIF(G62:G77,"W")</f>
        <v>1</v>
      </c>
      <c r="H101" s="149">
        <f t="shared" ref="H101:P101" si="30">COUNTIF(H62:H77,"W")</f>
        <v>2</v>
      </c>
      <c r="I101" s="149">
        <f t="shared" si="30"/>
        <v>1</v>
      </c>
      <c r="J101" s="149">
        <f t="shared" si="30"/>
        <v>3</v>
      </c>
      <c r="K101" s="149">
        <f t="shared" si="30"/>
        <v>1</v>
      </c>
      <c r="L101" s="149">
        <f t="shared" si="30"/>
        <v>0</v>
      </c>
      <c r="M101" s="149">
        <f t="shared" si="30"/>
        <v>0</v>
      </c>
      <c r="N101" s="149">
        <f t="shared" si="30"/>
        <v>0</v>
      </c>
      <c r="O101" s="149">
        <f t="shared" si="30"/>
        <v>0</v>
      </c>
      <c r="P101" s="149">
        <f t="shared" si="30"/>
        <v>2</v>
      </c>
    </row>
    <row r="102" spans="1:16" hidden="1">
      <c r="C102" s="156"/>
      <c r="E102" s="172"/>
      <c r="G102" s="169">
        <f t="shared" ref="G102:P102" si="31">G101+G100</f>
        <v>2</v>
      </c>
      <c r="H102" s="169">
        <f t="shared" si="31"/>
        <v>3</v>
      </c>
      <c r="I102" s="169">
        <f t="shared" si="31"/>
        <v>9</v>
      </c>
      <c r="J102" s="169">
        <f t="shared" si="31"/>
        <v>8</v>
      </c>
      <c r="K102" s="169">
        <f t="shared" si="31"/>
        <v>14</v>
      </c>
      <c r="L102" s="169">
        <f t="shared" si="31"/>
        <v>13</v>
      </c>
      <c r="M102" s="169">
        <f t="shared" si="31"/>
        <v>15</v>
      </c>
      <c r="N102" s="169">
        <f t="shared" si="31"/>
        <v>14</v>
      </c>
      <c r="O102" s="169">
        <f t="shared" si="31"/>
        <v>13</v>
      </c>
      <c r="P102" s="169">
        <f t="shared" si="31"/>
        <v>5</v>
      </c>
    </row>
    <row r="103" spans="1:16">
      <c r="A103" s="272" t="s">
        <v>1186</v>
      </c>
      <c r="B103" s="273"/>
      <c r="C103" s="273"/>
      <c r="D103" s="273"/>
      <c r="E103" s="273"/>
      <c r="F103" s="273"/>
      <c r="G103" s="273"/>
      <c r="H103" s="273"/>
      <c r="I103" s="273"/>
      <c r="J103" s="273"/>
      <c r="K103" s="273"/>
      <c r="L103" s="273"/>
      <c r="M103" s="273"/>
      <c r="N103" s="273"/>
      <c r="O103" s="273"/>
      <c r="P103" s="274"/>
    </row>
    <row r="141" ht="12.75" hidden="1" customHeight="1"/>
  </sheetData>
  <mergeCells count="1">
    <mergeCell ref="A103:P103"/>
  </mergeCells>
  <phoneticPr fontId="32" type="noConversion"/>
  <conditionalFormatting sqref="E78:P80">
    <cfRule type="cellIs" dxfId="246" priority="1" operator="between">
      <formula>200</formula>
      <formula>225</formula>
    </cfRule>
    <cfRule type="cellIs" dxfId="245" priority="2" operator="between">
      <formula>150</formula>
      <formula>174</formula>
    </cfRule>
    <cfRule type="cellIs" dxfId="244" priority="3" operator="between">
      <formula>250</formula>
      <formula>274</formula>
    </cfRule>
    <cfRule type="cellIs" dxfId="243" priority="4" operator="between">
      <formula>100</formula>
      <formula>149</formula>
    </cfRule>
    <cfRule type="cellIs" dxfId="242" priority="5" operator="between">
      <formula>175</formula>
      <formula>199</formula>
    </cfRule>
    <cfRule type="cellIs" dxfId="241" priority="6" operator="between">
      <formula>225</formula>
      <formula>249</formula>
    </cfRule>
    <cfRule type="cellIs" dxfId="240" priority="7" operator="between">
      <formula>275</formula>
      <formula>299</formula>
    </cfRule>
    <cfRule type="cellIs" dxfId="239" priority="8" operator="between">
      <formula>300</formula>
      <formula>309</formula>
    </cfRule>
    <cfRule type="cellIs" dxfId="238" priority="9" operator="between">
      <formula>310</formula>
      <formula>319</formula>
    </cfRule>
    <cfRule type="cellIs" dxfId="237" priority="10" operator="between">
      <formula>320</formula>
      <formula>329</formula>
    </cfRule>
    <cfRule type="cellIs" dxfId="236" priority="11" operator="greaterThan">
      <formula>330</formula>
    </cfRule>
    <cfRule type="cellIs" dxfId="235" priority="12" stopIfTrue="1" operator="equal">
      <formula>"S"</formula>
    </cfRule>
    <cfRule type="cellIs" dxfId="234" priority="13" stopIfTrue="1" operator="equal">
      <formula>"G"</formula>
    </cfRule>
    <cfRule type="cellIs" dxfId="233" priority="14" stopIfTrue="1" operator="equal">
      <formula>"W"</formula>
    </cfRule>
    <cfRule type="cellIs" dxfId="232" priority="15" stopIfTrue="1" operator="equal">
      <formula>"C"</formula>
    </cfRule>
  </conditionalFormatting>
  <conditionalFormatting sqref="G2:P77">
    <cfRule type="cellIs" dxfId="231" priority="16" operator="equal">
      <formula>"G"</formula>
    </cfRule>
    <cfRule type="cellIs" dxfId="230" priority="56" operator="equal">
      <formula>"C"</formula>
    </cfRule>
    <cfRule type="cellIs" dxfId="229" priority="57" operator="equal">
      <formula>"W"</formula>
    </cfRule>
  </conditionalFormatting>
  <pageMargins left="0.75" right="0.75" top="1" bottom="1" header="0.5" footer="0.5"/>
  <headerFooter scaleWithDoc="0" alignWithMargins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W7"/>
  <sheetViews>
    <sheetView showGridLines="0" workbookViewId="0">
      <selection activeCell="AA21" sqref="AA21"/>
    </sheetView>
  </sheetViews>
  <sheetFormatPr defaultColWidth="9.140625" defaultRowHeight="16.5"/>
  <cols>
    <col min="1" max="1" width="7.140625" style="2" customWidth="1"/>
    <col min="2" max="2" width="10.7109375" style="2" customWidth="1"/>
    <col min="3" max="3" width="25.85546875" style="2" customWidth="1"/>
    <col min="4" max="4" width="4.5703125" style="2" customWidth="1"/>
    <col min="5" max="5" width="7" style="2" customWidth="1"/>
    <col min="6" max="6" width="5.85546875" style="2" customWidth="1"/>
    <col min="7" max="16" width="4.7109375" style="2" customWidth="1"/>
    <col min="17" max="17" width="3" style="2" hidden="1" customWidth="1"/>
    <col min="18" max="18" width="3.5703125" style="2" hidden="1" customWidth="1"/>
    <col min="19" max="19" width="2.85546875" style="2" hidden="1" customWidth="1"/>
    <col min="20" max="20" width="9.140625" style="2"/>
  </cols>
  <sheetData>
    <row r="1" spans="1:23">
      <c r="A1" s="142" t="s">
        <v>820</v>
      </c>
      <c r="B1" s="142" t="s">
        <v>1</v>
      </c>
      <c r="C1" s="142" t="s">
        <v>821</v>
      </c>
      <c r="D1" s="142" t="s">
        <v>218</v>
      </c>
      <c r="E1" s="142" t="s">
        <v>822</v>
      </c>
      <c r="F1" s="147" t="s">
        <v>3</v>
      </c>
      <c r="G1" s="142" t="s">
        <v>823</v>
      </c>
      <c r="H1" s="142" t="s">
        <v>824</v>
      </c>
      <c r="I1" s="142" t="s">
        <v>825</v>
      </c>
      <c r="J1" s="142" t="s">
        <v>826</v>
      </c>
      <c r="K1" s="142" t="s">
        <v>827</v>
      </c>
      <c r="L1" s="142" t="s">
        <v>828</v>
      </c>
      <c r="M1" s="142" t="s">
        <v>829</v>
      </c>
      <c r="N1" s="142" t="s">
        <v>830</v>
      </c>
      <c r="O1" s="142" t="s">
        <v>831</v>
      </c>
      <c r="P1" s="142" t="s">
        <v>832</v>
      </c>
      <c r="Q1" s="147" t="s">
        <v>16</v>
      </c>
      <c r="R1" s="147" t="s">
        <v>23</v>
      </c>
      <c r="S1" s="147" t="s">
        <v>833</v>
      </c>
    </row>
    <row r="2" spans="1:23">
      <c r="A2" s="9" t="s">
        <v>431</v>
      </c>
      <c r="B2" s="9" t="s">
        <v>432</v>
      </c>
      <c r="C2" s="9" t="s">
        <v>911</v>
      </c>
      <c r="D2" s="148" t="s">
        <v>912</v>
      </c>
      <c r="E2" s="149">
        <v>12</v>
      </c>
      <c r="F2" s="148"/>
      <c r="G2" s="149" t="str">
        <f>IF(Raw!E210=0,"",Raw!E210)</f>
        <v/>
      </c>
      <c r="H2" s="149" t="str">
        <f>IF(Raw!F210=0,"",Raw!F210)</f>
        <v/>
      </c>
      <c r="I2" s="149" t="str">
        <f>IF(Raw!G210=0,"",Raw!G210)</f>
        <v>C</v>
      </c>
      <c r="J2" s="149" t="str">
        <f>IF(Raw!H210=0,"",Raw!H210)</f>
        <v>C</v>
      </c>
      <c r="K2" s="149" t="str">
        <f>IF(Raw!I210=0,"",Raw!I210)</f>
        <v>C</v>
      </c>
      <c r="L2" s="149" t="str">
        <f>IF(Raw!J210=0,"",Raw!J210)</f>
        <v>C</v>
      </c>
      <c r="M2" s="149" t="str">
        <f>IF(Raw!K210=0,"",Raw!K210)</f>
        <v>C</v>
      </c>
      <c r="N2" s="149" t="str">
        <f>IF(Raw!L210=0,"",Raw!L210)</f>
        <v>C</v>
      </c>
      <c r="O2" s="149" t="str">
        <f>IF(Raw!M210=0,"",Raw!M210)</f>
        <v>C</v>
      </c>
      <c r="P2" s="149" t="str">
        <f>IF(Raw!N210=0,"",Raw!N210)</f>
        <v/>
      </c>
      <c r="Q2" s="149">
        <f>COUNTIF(G2:P2,"C")+COUNTIF(G2:P2,"G")</f>
        <v>7</v>
      </c>
      <c r="R2" s="149">
        <f>COUNTIF(G2:P2,"W")</f>
        <v>0</v>
      </c>
      <c r="S2" s="149">
        <f>R2+Q2</f>
        <v>7</v>
      </c>
    </row>
    <row r="3" spans="1:23">
      <c r="A3" s="186">
        <f>E3/A6</f>
        <v>1</v>
      </c>
      <c r="B3" s="158"/>
      <c r="C3" s="187" t="s">
        <v>1187</v>
      </c>
      <c r="D3" s="188"/>
      <c r="E3" s="189">
        <f>COUNTIF(Q2:Q2,"&gt;0")</f>
        <v>1</v>
      </c>
      <c r="F3" s="189"/>
      <c r="G3" s="189">
        <f>COUNTIF(G2:G2,"C")+COUNTIF(G2:G2,"G")</f>
        <v>0</v>
      </c>
      <c r="H3" s="189">
        <f t="shared" ref="H3:P3" si="0">COUNTIF(H2:H2,"C")+COUNTIF(H2:H2,"G")</f>
        <v>0</v>
      </c>
      <c r="I3" s="189">
        <f t="shared" si="0"/>
        <v>1</v>
      </c>
      <c r="J3" s="189">
        <f t="shared" si="0"/>
        <v>1</v>
      </c>
      <c r="K3" s="189">
        <f t="shared" si="0"/>
        <v>1</v>
      </c>
      <c r="L3" s="189">
        <f t="shared" si="0"/>
        <v>1</v>
      </c>
      <c r="M3" s="189">
        <f t="shared" si="0"/>
        <v>1</v>
      </c>
      <c r="N3" s="189">
        <f t="shared" si="0"/>
        <v>1</v>
      </c>
      <c r="O3" s="189">
        <f t="shared" si="0"/>
        <v>1</v>
      </c>
      <c r="P3" s="189">
        <f t="shared" si="0"/>
        <v>0</v>
      </c>
    </row>
    <row r="4" spans="1:23">
      <c r="A4" s="9"/>
      <c r="B4" s="166"/>
      <c r="C4" s="151" t="s">
        <v>1199</v>
      </c>
      <c r="D4" s="148"/>
      <c r="E4" s="189">
        <f>COUNTIF(R2:R2,"&gt;0")</f>
        <v>0</v>
      </c>
      <c r="F4" s="189"/>
      <c r="G4" s="189">
        <f t="shared" ref="G4:P4" si="1">COUNTIF(G2:G2,"W")</f>
        <v>0</v>
      </c>
      <c r="H4" s="189">
        <f t="shared" si="1"/>
        <v>0</v>
      </c>
      <c r="I4" s="189">
        <f t="shared" si="1"/>
        <v>0</v>
      </c>
      <c r="J4" s="189">
        <f t="shared" si="1"/>
        <v>0</v>
      </c>
      <c r="K4" s="189">
        <f t="shared" si="1"/>
        <v>0</v>
      </c>
      <c r="L4" s="189">
        <f t="shared" si="1"/>
        <v>0</v>
      </c>
      <c r="M4" s="189">
        <f t="shared" si="1"/>
        <v>0</v>
      </c>
      <c r="N4" s="189">
        <f t="shared" si="1"/>
        <v>0</v>
      </c>
      <c r="O4" s="189">
        <f t="shared" si="1"/>
        <v>0</v>
      </c>
      <c r="P4" s="189">
        <f t="shared" si="1"/>
        <v>0</v>
      </c>
    </row>
    <row r="5" spans="1:23">
      <c r="A5" s="150">
        <f>E5/A6</f>
        <v>1</v>
      </c>
      <c r="B5" s="166"/>
      <c r="C5" s="151" t="s">
        <v>1188</v>
      </c>
      <c r="D5" s="148"/>
      <c r="E5" s="189">
        <f>COUNTIF(S2:S2,"&gt;0")</f>
        <v>1</v>
      </c>
      <c r="F5" s="189"/>
      <c r="G5" s="189">
        <f t="shared" ref="G5:P5" si="2">G4+G3</f>
        <v>0</v>
      </c>
      <c r="H5" s="189">
        <f t="shared" si="2"/>
        <v>0</v>
      </c>
      <c r="I5" s="189">
        <f t="shared" si="2"/>
        <v>1</v>
      </c>
      <c r="J5" s="189">
        <f t="shared" si="2"/>
        <v>1</v>
      </c>
      <c r="K5" s="189">
        <f t="shared" si="2"/>
        <v>1</v>
      </c>
      <c r="L5" s="189">
        <f t="shared" si="2"/>
        <v>1</v>
      </c>
      <c r="M5" s="189">
        <f t="shared" si="2"/>
        <v>1</v>
      </c>
      <c r="N5" s="189">
        <f t="shared" si="2"/>
        <v>1</v>
      </c>
      <c r="O5" s="189">
        <f t="shared" si="2"/>
        <v>1</v>
      </c>
      <c r="P5" s="189">
        <f t="shared" si="2"/>
        <v>0</v>
      </c>
    </row>
    <row r="6" spans="1:23">
      <c r="A6" s="9">
        <f>COUNTA(B2:B2)</f>
        <v>1</v>
      </c>
      <c r="B6" s="166"/>
      <c r="C6" s="152" t="s">
        <v>1189</v>
      </c>
      <c r="D6" s="148"/>
      <c r="E6" s="142" t="s">
        <v>1190</v>
      </c>
      <c r="F6" s="149"/>
      <c r="G6" s="142" t="s">
        <v>823</v>
      </c>
      <c r="H6" s="142" t="s">
        <v>824</v>
      </c>
      <c r="I6" s="142" t="s">
        <v>825</v>
      </c>
      <c r="J6" s="142" t="s">
        <v>826</v>
      </c>
      <c r="K6" s="142" t="s">
        <v>827</v>
      </c>
      <c r="L6" s="142" t="s">
        <v>828</v>
      </c>
      <c r="M6" s="142" t="s">
        <v>829</v>
      </c>
      <c r="N6" s="142" t="s">
        <v>830</v>
      </c>
      <c r="O6" s="142" t="s">
        <v>831</v>
      </c>
      <c r="P6" s="142" t="s">
        <v>832</v>
      </c>
      <c r="T6" s="275" t="s">
        <v>1206</v>
      </c>
      <c r="U6" s="275"/>
      <c r="V6" s="275"/>
      <c r="W6" s="275"/>
    </row>
    <row r="7" spans="1:23">
      <c r="A7" s="272" t="s">
        <v>1186</v>
      </c>
      <c r="B7" s="273"/>
      <c r="C7" s="273"/>
      <c r="D7" s="273"/>
      <c r="E7" s="273"/>
      <c r="F7" s="273"/>
      <c r="G7" s="273"/>
      <c r="H7" s="273"/>
      <c r="I7" s="273"/>
      <c r="J7" s="273"/>
      <c r="K7" s="273"/>
      <c r="L7" s="273"/>
      <c r="M7" s="273"/>
      <c r="N7" s="273"/>
      <c r="O7" s="273"/>
      <c r="P7" s="274"/>
    </row>
  </sheetData>
  <mergeCells count="2">
    <mergeCell ref="T6:W6"/>
    <mergeCell ref="A7:P7"/>
  </mergeCells>
  <phoneticPr fontId="32" type="noConversion"/>
  <conditionalFormatting sqref="E3:P5">
    <cfRule type="cellIs" dxfId="228" priority="1" operator="between">
      <formula>200</formula>
      <formula>225</formula>
    </cfRule>
    <cfRule type="cellIs" dxfId="227" priority="2" operator="between">
      <formula>150</formula>
      <formula>174</formula>
    </cfRule>
    <cfRule type="cellIs" dxfId="226" priority="3" operator="between">
      <formula>250</formula>
      <formula>274</formula>
    </cfRule>
    <cfRule type="cellIs" dxfId="225" priority="4" operator="between">
      <formula>100</formula>
      <formula>149</formula>
    </cfRule>
    <cfRule type="cellIs" dxfId="224" priority="5" operator="between">
      <formula>175</formula>
      <formula>199</formula>
    </cfRule>
    <cfRule type="cellIs" dxfId="223" priority="6" operator="between">
      <formula>225</formula>
      <formula>249</formula>
    </cfRule>
    <cfRule type="cellIs" dxfId="222" priority="7" operator="between">
      <formula>275</formula>
      <formula>299</formula>
    </cfRule>
    <cfRule type="cellIs" dxfId="221" priority="8" operator="between">
      <formula>300</formula>
      <formula>309</formula>
    </cfRule>
    <cfRule type="cellIs" dxfId="220" priority="9" operator="between">
      <formula>310</formula>
      <formula>319</formula>
    </cfRule>
    <cfRule type="cellIs" dxfId="219" priority="10" operator="between">
      <formula>320</formula>
      <formula>329</formula>
    </cfRule>
    <cfRule type="cellIs" dxfId="218" priority="11" operator="greaterThan">
      <formula>330</formula>
    </cfRule>
    <cfRule type="cellIs" dxfId="217" priority="12" stopIfTrue="1" operator="equal">
      <formula>"S"</formula>
    </cfRule>
    <cfRule type="cellIs" dxfId="216" priority="13" stopIfTrue="1" operator="equal">
      <formula>"G"</formula>
    </cfRule>
    <cfRule type="cellIs" dxfId="215" priority="14" stopIfTrue="1" operator="equal">
      <formula>"W"</formula>
    </cfRule>
    <cfRule type="cellIs" dxfId="214" priority="15" stopIfTrue="1" operator="equal">
      <formula>"C"</formula>
    </cfRule>
  </conditionalFormatting>
  <conditionalFormatting sqref="G2:P2">
    <cfRule type="cellIs" dxfId="213" priority="16" operator="equal">
      <formula>"G"</formula>
    </cfRule>
    <cfRule type="cellIs" dxfId="212" priority="56" operator="equal">
      <formula>"C"</formula>
    </cfRule>
    <cfRule type="cellIs" dxfId="211" priority="57" operator="equal">
      <formula>"W"</formula>
    </cfRule>
  </conditionalFormatting>
  <pageMargins left="0.75" right="0.75" top="1" bottom="1" header="0.5" footer="0.5"/>
  <headerFooter scaleWithDoc="0" alignWithMargins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T100"/>
  <sheetViews>
    <sheetView showGridLines="0" workbookViewId="0">
      <selection activeCell="E56" sqref="E56:P58"/>
    </sheetView>
  </sheetViews>
  <sheetFormatPr defaultColWidth="9.140625" defaultRowHeight="16.5"/>
  <cols>
    <col min="1" max="1" width="7.140625" style="2" customWidth="1"/>
    <col min="2" max="2" width="29" style="2" customWidth="1"/>
    <col min="3" max="3" width="19.42578125" style="2" customWidth="1"/>
    <col min="4" max="4" width="4.140625" style="2" customWidth="1"/>
    <col min="5" max="5" width="7" style="3" customWidth="1"/>
    <col min="6" max="6" width="5.85546875" style="2" customWidth="1"/>
    <col min="7" max="16" width="4.7109375" style="2" customWidth="1"/>
    <col min="17" max="17" width="4" style="2" hidden="1" customWidth="1"/>
    <col min="18" max="18" width="3.5703125" style="2" hidden="1" customWidth="1"/>
    <col min="19" max="19" width="4" style="2" hidden="1" customWidth="1"/>
    <col min="20" max="20" width="9.140625" style="2"/>
  </cols>
  <sheetData>
    <row r="1" spans="1:19">
      <c r="A1" s="142" t="s">
        <v>820</v>
      </c>
      <c r="B1" s="142" t="s">
        <v>1</v>
      </c>
      <c r="C1" s="142" t="s">
        <v>821</v>
      </c>
      <c r="D1" s="142" t="s">
        <v>218</v>
      </c>
      <c r="E1" s="142" t="s">
        <v>822</v>
      </c>
      <c r="F1" s="147" t="s">
        <v>3</v>
      </c>
      <c r="G1" s="142" t="s">
        <v>823</v>
      </c>
      <c r="H1" s="142" t="s">
        <v>824</v>
      </c>
      <c r="I1" s="142" t="s">
        <v>825</v>
      </c>
      <c r="J1" s="142" t="s">
        <v>826</v>
      </c>
      <c r="K1" s="142" t="s">
        <v>827</v>
      </c>
      <c r="L1" s="142" t="s">
        <v>828</v>
      </c>
      <c r="M1" s="142" t="s">
        <v>829</v>
      </c>
      <c r="N1" s="142" t="s">
        <v>830</v>
      </c>
      <c r="O1" s="142" t="s">
        <v>831</v>
      </c>
      <c r="P1" s="142" t="s">
        <v>832</v>
      </c>
      <c r="Q1" s="161" t="s">
        <v>16</v>
      </c>
      <c r="R1" s="162" t="s">
        <v>23</v>
      </c>
      <c r="S1" s="162" t="s">
        <v>833</v>
      </c>
    </row>
    <row r="2" spans="1:19">
      <c r="A2" s="9" t="s">
        <v>280</v>
      </c>
      <c r="B2" s="9" t="s">
        <v>281</v>
      </c>
      <c r="C2" s="9" t="s">
        <v>979</v>
      </c>
      <c r="D2" s="9" t="s">
        <v>980</v>
      </c>
      <c r="E2" s="8">
        <v>17</v>
      </c>
      <c r="F2" s="148">
        <v>30</v>
      </c>
      <c r="G2" s="149" t="str">
        <f>IF(Raw!E134=0,"",Raw!E134)</f>
        <v/>
      </c>
      <c r="H2" s="149" t="str">
        <f>IF(Raw!F134=0,"",Raw!F134)</f>
        <v>C</v>
      </c>
      <c r="I2" s="149" t="str">
        <f>IF(Raw!G134=0,"",Raw!G134)</f>
        <v>C</v>
      </c>
      <c r="J2" s="149" t="str">
        <f>IF(Raw!H134=0,"",Raw!H134)</f>
        <v>C</v>
      </c>
      <c r="K2" s="149" t="str">
        <f>IF(Raw!I134=0,"",Raw!I134)</f>
        <v>G</v>
      </c>
      <c r="L2" s="149" t="str">
        <f>IF(Raw!J134=0,"",Raw!J134)</f>
        <v>C</v>
      </c>
      <c r="M2" s="149" t="str">
        <f>IF(Raw!K134=0,"",Raw!K134)</f>
        <v>C</v>
      </c>
      <c r="N2" s="149" t="str">
        <f>IF(Raw!L134=0,"",Raw!L134)</f>
        <v>C</v>
      </c>
      <c r="O2" s="149" t="str">
        <f>IF(Raw!M134=0,"",Raw!M134)</f>
        <v>C</v>
      </c>
      <c r="P2" s="149" t="str">
        <f>IF(Raw!N134=0,"",Raw!N134)</f>
        <v>C</v>
      </c>
      <c r="Q2" s="149">
        <f>COUNTIF(G2:P2,"C")+COUNTIF(G2:P2,"G")</f>
        <v>9</v>
      </c>
      <c r="R2" s="149">
        <f t="shared" ref="R2:R55" si="0">COUNTIF(G2:P2,"W")</f>
        <v>0</v>
      </c>
      <c r="S2" s="149">
        <f t="shared" ref="S2:S15" si="1">R2+Q2</f>
        <v>9</v>
      </c>
    </row>
    <row r="3" spans="1:19">
      <c r="A3" s="9" t="s">
        <v>282</v>
      </c>
      <c r="B3" s="9" t="s">
        <v>283</v>
      </c>
      <c r="C3" s="9" t="s">
        <v>981</v>
      </c>
      <c r="D3" s="9" t="s">
        <v>980</v>
      </c>
      <c r="E3" s="8">
        <v>17</v>
      </c>
      <c r="F3" s="148">
        <v>30</v>
      </c>
      <c r="G3" s="149" t="str">
        <f>IF(Raw!E135=0,"",Raw!E135)</f>
        <v>C</v>
      </c>
      <c r="H3" s="149" t="str">
        <f>IF(Raw!F135=0,"",Raw!F135)</f>
        <v/>
      </c>
      <c r="I3" s="149" t="str">
        <f>IF(Raw!G135=0,"",Raw!G135)</f>
        <v>G</v>
      </c>
      <c r="J3" s="149" t="str">
        <f>IF(Raw!H135=0,"",Raw!H135)</f>
        <v>W</v>
      </c>
      <c r="K3" s="149" t="str">
        <f>IF(Raw!I135=0,"",Raw!I135)</f>
        <v>C</v>
      </c>
      <c r="L3" s="149" t="str">
        <f>IF(Raw!J135=0,"",Raw!J135)</f>
        <v>C</v>
      </c>
      <c r="M3" s="149" t="str">
        <f>IF(Raw!K135=0,"",Raw!K135)</f>
        <v>C</v>
      </c>
      <c r="N3" s="149" t="str">
        <f>IF(Raw!L135=0,"",Raw!L135)</f>
        <v>C</v>
      </c>
      <c r="O3" s="149" t="str">
        <f>IF(Raw!M135=0,"",Raw!M135)</f>
        <v>C</v>
      </c>
      <c r="P3" s="149" t="str">
        <f>IF(Raw!N135=0,"",Raw!N135)</f>
        <v>C</v>
      </c>
      <c r="Q3" s="149">
        <f t="shared" ref="Q3:Q55" si="2">COUNTIF(G3:P3,"C")+COUNTIF(G3:P3,"G")</f>
        <v>8</v>
      </c>
      <c r="R3" s="149">
        <f t="shared" si="0"/>
        <v>1</v>
      </c>
      <c r="S3" s="149">
        <f t="shared" si="1"/>
        <v>9</v>
      </c>
    </row>
    <row r="4" spans="1:19">
      <c r="A4" s="9" t="s">
        <v>284</v>
      </c>
      <c r="B4" s="9" t="s">
        <v>285</v>
      </c>
      <c r="C4" s="9" t="s">
        <v>982</v>
      </c>
      <c r="D4" s="9" t="s">
        <v>980</v>
      </c>
      <c r="E4" s="8">
        <v>17</v>
      </c>
      <c r="F4" s="148">
        <v>30</v>
      </c>
      <c r="G4" s="149" t="str">
        <f>IF(Raw!E136=0,"",Raw!E136)</f>
        <v/>
      </c>
      <c r="H4" s="149" t="str">
        <f>IF(Raw!F136=0,"",Raw!F136)</f>
        <v/>
      </c>
      <c r="I4" s="149" t="str">
        <f>IF(Raw!G136=0,"",Raw!G136)</f>
        <v/>
      </c>
      <c r="J4" s="149" t="str">
        <f>IF(Raw!H136=0,"",Raw!H136)</f>
        <v/>
      </c>
      <c r="K4" s="149" t="str">
        <f>IF(Raw!I136=0,"",Raw!I136)</f>
        <v>W</v>
      </c>
      <c r="L4" s="149" t="str">
        <f>IF(Raw!J136=0,"",Raw!J136)</f>
        <v/>
      </c>
      <c r="M4" s="149" t="str">
        <f>IF(Raw!K136=0,"",Raw!K136)</f>
        <v/>
      </c>
      <c r="N4" s="149" t="str">
        <f>IF(Raw!L136=0,"",Raw!L136)</f>
        <v/>
      </c>
      <c r="O4" s="149" t="str">
        <f>IF(Raw!M136=0,"",Raw!M136)</f>
        <v>W</v>
      </c>
      <c r="P4" s="149" t="str">
        <f>IF(Raw!N136=0,"",Raw!N136)</f>
        <v/>
      </c>
      <c r="Q4" s="149">
        <f t="shared" si="2"/>
        <v>0</v>
      </c>
      <c r="R4" s="149">
        <f t="shared" si="0"/>
        <v>2</v>
      </c>
      <c r="S4" s="149">
        <f t="shared" si="1"/>
        <v>2</v>
      </c>
    </row>
    <row r="5" spans="1:19">
      <c r="A5" s="9" t="s">
        <v>631</v>
      </c>
      <c r="B5" s="9" t="s">
        <v>632</v>
      </c>
      <c r="C5" s="9" t="s">
        <v>983</v>
      </c>
      <c r="D5" s="9" t="s">
        <v>980</v>
      </c>
      <c r="E5" s="8">
        <v>17</v>
      </c>
      <c r="F5" s="148">
        <v>30</v>
      </c>
      <c r="G5" s="149" t="str">
        <f>IF(Raw!E310=0,"",Raw!E310)</f>
        <v/>
      </c>
      <c r="H5" s="149" t="str">
        <f>IF(Raw!F310=0,"",Raw!F310)</f>
        <v>C</v>
      </c>
      <c r="I5" s="149" t="str">
        <f>IF(Raw!G310=0,"",Raw!G310)</f>
        <v>C</v>
      </c>
      <c r="J5" s="149" t="str">
        <f>IF(Raw!H310=0,"",Raw!H310)</f>
        <v>C</v>
      </c>
      <c r="K5" s="149" t="str">
        <f>IF(Raw!I310=0,"",Raw!I310)</f>
        <v>C</v>
      </c>
      <c r="L5" s="149" t="str">
        <f>IF(Raw!J310=0,"",Raw!J310)</f>
        <v>C</v>
      </c>
      <c r="M5" s="149" t="str">
        <f>IF(Raw!K310=0,"",Raw!K310)</f>
        <v>G</v>
      </c>
      <c r="N5" s="149" t="str">
        <f>IF(Raw!L310=0,"",Raw!L310)</f>
        <v>C</v>
      </c>
      <c r="O5" s="149" t="str">
        <f>IF(Raw!M310=0,"",Raw!M310)</f>
        <v>C</v>
      </c>
      <c r="P5" s="149" t="str">
        <f>IF(Raw!N310=0,"",Raw!N310)</f>
        <v>C</v>
      </c>
      <c r="Q5" s="149">
        <f t="shared" si="2"/>
        <v>9</v>
      </c>
      <c r="R5" s="149">
        <f t="shared" si="0"/>
        <v>0</v>
      </c>
      <c r="S5" s="149">
        <f t="shared" si="1"/>
        <v>9</v>
      </c>
    </row>
    <row r="6" spans="1:19">
      <c r="A6" s="9" t="s">
        <v>633</v>
      </c>
      <c r="B6" s="9" t="s">
        <v>634</v>
      </c>
      <c r="C6" s="9" t="s">
        <v>984</v>
      </c>
      <c r="D6" s="9" t="s">
        <v>980</v>
      </c>
      <c r="E6" s="8">
        <v>17</v>
      </c>
      <c r="F6" s="148">
        <v>30</v>
      </c>
      <c r="G6" s="149" t="str">
        <f>IF(Raw!E311=0,"",Raw!E311)</f>
        <v>C</v>
      </c>
      <c r="H6" s="149" t="str">
        <f>IF(Raw!F311=0,"",Raw!F311)</f>
        <v>C</v>
      </c>
      <c r="I6" s="149" t="str">
        <f>IF(Raw!G311=0,"",Raw!G311)</f>
        <v>C</v>
      </c>
      <c r="J6" s="149" t="str">
        <f>IF(Raw!H311=0,"",Raw!H311)</f>
        <v>C</v>
      </c>
      <c r="K6" s="149" t="str">
        <f>IF(Raw!I311=0,"",Raw!I311)</f>
        <v>C</v>
      </c>
      <c r="L6" s="149" t="str">
        <f>IF(Raw!J311=0,"",Raw!J311)</f>
        <v>C</v>
      </c>
      <c r="M6" s="149" t="str">
        <f>IF(Raw!K311=0,"",Raw!K311)</f>
        <v>G</v>
      </c>
      <c r="N6" s="149" t="str">
        <f>IF(Raw!L311=0,"",Raw!L311)</f>
        <v>C</v>
      </c>
      <c r="O6" s="149" t="str">
        <f>IF(Raw!M311=0,"",Raw!M311)</f>
        <v>C</v>
      </c>
      <c r="P6" s="149" t="str">
        <f>IF(Raw!N311=0,"",Raw!N311)</f>
        <v>C</v>
      </c>
      <c r="Q6" s="149">
        <f t="shared" si="2"/>
        <v>10</v>
      </c>
      <c r="R6" s="149">
        <f t="shared" si="0"/>
        <v>0</v>
      </c>
      <c r="S6" s="149">
        <f t="shared" si="1"/>
        <v>10</v>
      </c>
    </row>
    <row r="7" spans="1:19">
      <c r="A7" s="9" t="s">
        <v>551</v>
      </c>
      <c r="B7" s="9" t="s">
        <v>552</v>
      </c>
      <c r="C7" s="9" t="s">
        <v>985</v>
      </c>
      <c r="D7" s="9" t="s">
        <v>980</v>
      </c>
      <c r="E7" s="8">
        <v>18</v>
      </c>
      <c r="F7" s="148"/>
      <c r="G7" s="149" t="str">
        <f>IF(Raw!E270=0,"",Raw!E270)</f>
        <v>C</v>
      </c>
      <c r="H7" s="149" t="str">
        <f>IF(Raw!F270=0,"",Raw!F270)</f>
        <v>C</v>
      </c>
      <c r="I7" s="149" t="str">
        <f>IF(Raw!G270=0,"",Raw!G270)</f>
        <v>C</v>
      </c>
      <c r="J7" s="149" t="str">
        <f>IF(Raw!H270=0,"",Raw!H270)</f>
        <v>G</v>
      </c>
      <c r="K7" s="149" t="str">
        <f>IF(Raw!I270=0,"",Raw!I270)</f>
        <v>C</v>
      </c>
      <c r="L7" s="149" t="str">
        <f>IF(Raw!J270=0,"",Raw!J270)</f>
        <v>C</v>
      </c>
      <c r="M7" s="149" t="str">
        <f>IF(Raw!K270=0,"",Raw!K270)</f>
        <v>C</v>
      </c>
      <c r="N7" s="149" t="str">
        <f>IF(Raw!L270=0,"",Raw!L270)</f>
        <v>C</v>
      </c>
      <c r="O7" s="149" t="str">
        <f>IF(Raw!M270=0,"",Raw!M270)</f>
        <v>C</v>
      </c>
      <c r="P7" s="149" t="str">
        <f>IF(Raw!N270=0,"",Raw!N270)</f>
        <v>C</v>
      </c>
      <c r="Q7" s="149">
        <f t="shared" si="2"/>
        <v>10</v>
      </c>
      <c r="R7" s="149">
        <f t="shared" si="0"/>
        <v>0</v>
      </c>
      <c r="S7" s="149">
        <f t="shared" si="1"/>
        <v>10</v>
      </c>
    </row>
    <row r="8" spans="1:19">
      <c r="A8" s="9" t="s">
        <v>72</v>
      </c>
      <c r="B8" s="9" t="s">
        <v>73</v>
      </c>
      <c r="C8" s="9" t="s">
        <v>986</v>
      </c>
      <c r="D8" s="9" t="s">
        <v>980</v>
      </c>
      <c r="E8" s="8">
        <v>20</v>
      </c>
      <c r="F8" s="148">
        <v>39</v>
      </c>
      <c r="G8" s="149" t="str">
        <f>IF(Raw!E30=0,"",Raw!E30)</f>
        <v>C</v>
      </c>
      <c r="H8" s="149" t="str">
        <f>IF(Raw!F30=0,"",Raw!F30)</f>
        <v>C</v>
      </c>
      <c r="I8" s="149" t="str">
        <f>IF(Raw!G30=0,"",Raw!G30)</f>
        <v>C</v>
      </c>
      <c r="J8" s="149" t="str">
        <f>IF(Raw!H30=0,"",Raw!H30)</f>
        <v>C</v>
      </c>
      <c r="K8" s="149" t="str">
        <f>IF(Raw!I30=0,"",Raw!I30)</f>
        <v>C</v>
      </c>
      <c r="L8" s="149" t="str">
        <f>IF(Raw!J30=0,"",Raw!J30)</f>
        <v>C</v>
      </c>
      <c r="M8" s="149" t="str">
        <f>IF(Raw!K30=0,"",Raw!K30)</f>
        <v>C</v>
      </c>
      <c r="N8" s="149" t="str">
        <f>IF(Raw!L30=0,"",Raw!L30)</f>
        <v>C</v>
      </c>
      <c r="O8" s="149" t="str">
        <f>IF(Raw!M30=0,"",Raw!M30)</f>
        <v>C</v>
      </c>
      <c r="P8" s="149" t="str">
        <f>IF(Raw!N30=0,"",Raw!N30)</f>
        <v>C</v>
      </c>
      <c r="Q8" s="149">
        <f t="shared" si="2"/>
        <v>10</v>
      </c>
      <c r="R8" s="149">
        <f t="shared" si="0"/>
        <v>0</v>
      </c>
      <c r="S8" s="149">
        <f t="shared" si="1"/>
        <v>10</v>
      </c>
    </row>
    <row r="9" spans="1:19">
      <c r="A9" s="9" t="s">
        <v>76</v>
      </c>
      <c r="B9" s="9" t="s">
        <v>77</v>
      </c>
      <c r="C9" s="9" t="s">
        <v>987</v>
      </c>
      <c r="D9" s="9" t="s">
        <v>980</v>
      </c>
      <c r="E9" s="8">
        <v>20</v>
      </c>
      <c r="F9" s="148">
        <v>39</v>
      </c>
      <c r="G9" s="149" t="str">
        <f>IF(Raw!E32=0,"",Raw!E32)</f>
        <v>C</v>
      </c>
      <c r="H9" s="149" t="str">
        <f>IF(Raw!F32=0,"",Raw!F32)</f>
        <v>C</v>
      </c>
      <c r="I9" s="149" t="str">
        <f>IF(Raw!G32=0,"",Raw!G32)</f>
        <v>C</v>
      </c>
      <c r="J9" s="149" t="str">
        <f>IF(Raw!H32=0,"",Raw!H32)</f>
        <v>C</v>
      </c>
      <c r="K9" s="149" t="str">
        <f>IF(Raw!I32=0,"",Raw!I32)</f>
        <v>G</v>
      </c>
      <c r="L9" s="149" t="str">
        <f>IF(Raw!J32=0,"",Raw!J32)</f>
        <v>C</v>
      </c>
      <c r="M9" s="149" t="str">
        <f>IF(Raw!K32=0,"",Raw!K32)</f>
        <v>C</v>
      </c>
      <c r="N9" s="149" t="str">
        <f>IF(Raw!L32=0,"",Raw!L32)</f>
        <v>C</v>
      </c>
      <c r="O9" s="149" t="str">
        <f>IF(Raw!M32=0,"",Raw!M32)</f>
        <v>C</v>
      </c>
      <c r="P9" s="149" t="str">
        <f>IF(Raw!N32=0,"",Raw!N32)</f>
        <v/>
      </c>
      <c r="Q9" s="149">
        <f t="shared" si="2"/>
        <v>9</v>
      </c>
      <c r="R9" s="149">
        <f t="shared" si="0"/>
        <v>0</v>
      </c>
      <c r="S9" s="149">
        <f t="shared" si="1"/>
        <v>9</v>
      </c>
    </row>
    <row r="10" spans="1:19">
      <c r="A10" s="9" t="s">
        <v>244</v>
      </c>
      <c r="B10" s="9" t="s">
        <v>245</v>
      </c>
      <c r="C10" s="9" t="s">
        <v>988</v>
      </c>
      <c r="D10" s="9" t="s">
        <v>980</v>
      </c>
      <c r="E10" s="8">
        <v>20</v>
      </c>
      <c r="F10" s="148">
        <v>39</v>
      </c>
      <c r="G10" s="149" t="str">
        <f>IF(Raw!E116=0,"",Raw!E116)</f>
        <v/>
      </c>
      <c r="H10" s="149" t="str">
        <f>IF(Raw!F116=0,"",Raw!F116)</f>
        <v/>
      </c>
      <c r="I10" s="149" t="str">
        <f>IF(Raw!G116=0,"",Raw!G116)</f>
        <v>C</v>
      </c>
      <c r="J10" s="149" t="str">
        <f>IF(Raw!H116=0,"",Raw!H116)</f>
        <v/>
      </c>
      <c r="K10" s="149" t="str">
        <f>IF(Raw!I116=0,"",Raw!I116)</f>
        <v>C</v>
      </c>
      <c r="L10" s="149" t="str">
        <f>IF(Raw!J116=0,"",Raw!J116)</f>
        <v>W</v>
      </c>
      <c r="M10" s="149" t="str">
        <f>IF(Raw!K116=0,"",Raw!K116)</f>
        <v>C</v>
      </c>
      <c r="N10" s="149" t="str">
        <f>IF(Raw!L116=0,"",Raw!L116)</f>
        <v/>
      </c>
      <c r="O10" s="149" t="str">
        <f>IF(Raw!M116=0,"",Raw!M116)</f>
        <v/>
      </c>
      <c r="P10" s="149" t="str">
        <f>IF(Raw!N116=0,"",Raw!N116)</f>
        <v/>
      </c>
      <c r="Q10" s="149">
        <f t="shared" si="2"/>
        <v>3</v>
      </c>
      <c r="R10" s="149">
        <f t="shared" si="0"/>
        <v>1</v>
      </c>
      <c r="S10" s="149">
        <f t="shared" si="1"/>
        <v>4</v>
      </c>
    </row>
    <row r="11" spans="1:19">
      <c r="A11" s="9" t="s">
        <v>427</v>
      </c>
      <c r="B11" s="9" t="s">
        <v>428</v>
      </c>
      <c r="C11" s="9" t="s">
        <v>989</v>
      </c>
      <c r="D11" s="9" t="s">
        <v>980</v>
      </c>
      <c r="E11" s="8">
        <v>20</v>
      </c>
      <c r="F11" s="148">
        <v>39</v>
      </c>
      <c r="G11" s="149" t="str">
        <f>IF(Raw!E208=0,"",Raw!E208)</f>
        <v/>
      </c>
      <c r="H11" s="149" t="str">
        <f>IF(Raw!F208=0,"",Raw!F208)</f>
        <v/>
      </c>
      <c r="I11" s="149" t="str">
        <f>IF(Raw!G208=0,"",Raw!G208)</f>
        <v>W</v>
      </c>
      <c r="J11" s="149" t="str">
        <f>IF(Raw!H208=0,"",Raw!H208)</f>
        <v>C</v>
      </c>
      <c r="K11" s="149" t="str">
        <f>IF(Raw!I208=0,"",Raw!I208)</f>
        <v>C</v>
      </c>
      <c r="L11" s="149" t="str">
        <f>IF(Raw!J208=0,"",Raw!J208)</f>
        <v>C</v>
      </c>
      <c r="M11" s="149" t="str">
        <f>IF(Raw!K208=0,"",Raw!K208)</f>
        <v>C</v>
      </c>
      <c r="N11" s="149" t="str">
        <f>IF(Raw!L208=0,"",Raw!L208)</f>
        <v>C</v>
      </c>
      <c r="O11" s="149" t="str">
        <f>IF(Raw!M208=0,"",Raw!M208)</f>
        <v>C</v>
      </c>
      <c r="P11" s="149" t="str">
        <f>IF(Raw!N208=0,"",Raw!N208)</f>
        <v/>
      </c>
      <c r="Q11" s="149">
        <f t="shared" si="2"/>
        <v>6</v>
      </c>
      <c r="R11" s="149">
        <f t="shared" si="0"/>
        <v>1</v>
      </c>
      <c r="S11" s="149">
        <f t="shared" si="1"/>
        <v>7</v>
      </c>
    </row>
    <row r="12" spans="1:19">
      <c r="A12" s="9" t="s">
        <v>487</v>
      </c>
      <c r="B12" s="9" t="s">
        <v>488</v>
      </c>
      <c r="C12" s="9" t="s">
        <v>991</v>
      </c>
      <c r="D12" s="9" t="s">
        <v>980</v>
      </c>
      <c r="E12" s="8">
        <v>20</v>
      </c>
      <c r="F12" s="148">
        <v>39</v>
      </c>
      <c r="G12" s="149" t="str">
        <f>IF(Raw!E238=0,"",Raw!E238)</f>
        <v/>
      </c>
      <c r="H12" s="149" t="str">
        <f>IF(Raw!F238=0,"",Raw!F238)</f>
        <v/>
      </c>
      <c r="I12" s="149" t="str">
        <f>IF(Raw!G238=0,"",Raw!G238)</f>
        <v>C</v>
      </c>
      <c r="J12" s="149" t="str">
        <f>IF(Raw!H238=0,"",Raw!H238)</f>
        <v>C</v>
      </c>
      <c r="K12" s="149" t="str">
        <f>IF(Raw!I238=0,"",Raw!I238)</f>
        <v>C</v>
      </c>
      <c r="L12" s="149" t="str">
        <f>IF(Raw!J238=0,"",Raw!J238)</f>
        <v>C</v>
      </c>
      <c r="M12" s="149" t="str">
        <f>IF(Raw!K238=0,"",Raw!K238)</f>
        <v>C</v>
      </c>
      <c r="N12" s="149" t="str">
        <f>IF(Raw!L238=0,"",Raw!L238)</f>
        <v>C</v>
      </c>
      <c r="O12" s="149" t="str">
        <f>IF(Raw!M238=0,"",Raw!M238)</f>
        <v>C</v>
      </c>
      <c r="P12" s="149" t="str">
        <f>IF(Raw!N238=0,"",Raw!N238)</f>
        <v/>
      </c>
      <c r="Q12" s="149">
        <f t="shared" si="2"/>
        <v>7</v>
      </c>
      <c r="R12" s="149">
        <f t="shared" si="0"/>
        <v>0</v>
      </c>
      <c r="S12" s="149">
        <f t="shared" si="1"/>
        <v>7</v>
      </c>
    </row>
    <row r="13" spans="1:19">
      <c r="A13" s="9" t="s">
        <v>601</v>
      </c>
      <c r="B13" s="9" t="s">
        <v>602</v>
      </c>
      <c r="C13" s="9" t="s">
        <v>996</v>
      </c>
      <c r="D13" s="9" t="s">
        <v>980</v>
      </c>
      <c r="E13" s="8">
        <v>20</v>
      </c>
      <c r="F13" s="148">
        <v>39</v>
      </c>
      <c r="G13" s="149" t="str">
        <f>IF(Raw!E295=0,"",Raw!E295)</f>
        <v/>
      </c>
      <c r="H13" s="149" t="str">
        <f>IF(Raw!F295=0,"",Raw!F295)</f>
        <v>C</v>
      </c>
      <c r="I13" s="149" t="str">
        <f>IF(Raw!G295=0,"",Raw!G295)</f>
        <v>C</v>
      </c>
      <c r="J13" s="149" t="str">
        <f>IF(Raw!H295=0,"",Raw!H295)</f>
        <v>C</v>
      </c>
      <c r="K13" s="149" t="str">
        <f>IF(Raw!I295=0,"",Raw!I295)</f>
        <v>C</v>
      </c>
      <c r="L13" s="149" t="str">
        <f>IF(Raw!J295=0,"",Raw!J295)</f>
        <v>C</v>
      </c>
      <c r="M13" s="149" t="str">
        <f>IF(Raw!K295=0,"",Raw!K295)</f>
        <v>C</v>
      </c>
      <c r="N13" s="149" t="str">
        <f>IF(Raw!L295=0,"",Raw!L295)</f>
        <v>C</v>
      </c>
      <c r="O13" s="149" t="str">
        <f>IF(Raw!M295=0,"",Raw!M295)</f>
        <v>C</v>
      </c>
      <c r="P13" s="149" t="str">
        <f>IF(Raw!N295=0,"",Raw!N295)</f>
        <v>C</v>
      </c>
      <c r="Q13" s="149">
        <f t="shared" si="2"/>
        <v>9</v>
      </c>
      <c r="R13" s="149">
        <f t="shared" si="0"/>
        <v>0</v>
      </c>
      <c r="S13" s="149">
        <f t="shared" si="1"/>
        <v>9</v>
      </c>
    </row>
    <row r="14" spans="1:19">
      <c r="A14" s="9" t="s">
        <v>756</v>
      </c>
      <c r="B14" s="9" t="s">
        <v>757</v>
      </c>
      <c r="C14" s="9" t="s">
        <v>997</v>
      </c>
      <c r="D14" s="9" t="s">
        <v>980</v>
      </c>
      <c r="E14" s="8">
        <v>20</v>
      </c>
      <c r="F14" s="148">
        <v>39</v>
      </c>
      <c r="G14" s="149" t="str">
        <f>IF(Raw!E373=0,"",Raw!E373)</f>
        <v/>
      </c>
      <c r="H14" s="149" t="str">
        <f>IF(Raw!F373=0,"",Raw!F373)</f>
        <v/>
      </c>
      <c r="I14" s="149" t="str">
        <f>IF(Raw!G373=0,"",Raw!G373)</f>
        <v/>
      </c>
      <c r="J14" s="149" t="str">
        <f>IF(Raw!H373=0,"",Raw!H373)</f>
        <v>C</v>
      </c>
      <c r="K14" s="149" t="str">
        <f>IF(Raw!I373=0,"",Raw!I373)</f>
        <v>C</v>
      </c>
      <c r="L14" s="149" t="str">
        <f>IF(Raw!J373=0,"",Raw!J373)</f>
        <v>C</v>
      </c>
      <c r="M14" s="149" t="str">
        <f>IF(Raw!K373=0,"",Raw!K373)</f>
        <v/>
      </c>
      <c r="N14" s="149" t="str">
        <f>IF(Raw!L373=0,"",Raw!L373)</f>
        <v/>
      </c>
      <c r="O14" s="149" t="str">
        <f>IF(Raw!M373=0,"",Raw!M373)</f>
        <v/>
      </c>
      <c r="P14" s="149" t="str">
        <f>IF(Raw!N373=0,"",Raw!N373)</f>
        <v/>
      </c>
      <c r="Q14" s="149">
        <f t="shared" si="2"/>
        <v>3</v>
      </c>
      <c r="R14" s="149">
        <f t="shared" si="0"/>
        <v>0</v>
      </c>
      <c r="S14" s="149">
        <f t="shared" si="1"/>
        <v>3</v>
      </c>
    </row>
    <row r="15" spans="1:19">
      <c r="A15" s="9" t="s">
        <v>784</v>
      </c>
      <c r="B15" s="9" t="s">
        <v>785</v>
      </c>
      <c r="C15" s="9" t="s">
        <v>1207</v>
      </c>
      <c r="D15" s="9" t="s">
        <v>980</v>
      </c>
      <c r="E15" s="8">
        <v>20</v>
      </c>
      <c r="F15" s="148">
        <v>39</v>
      </c>
      <c r="G15" s="149" t="str">
        <f>IF(Raw!E387=0,"",Raw!E387)</f>
        <v/>
      </c>
      <c r="H15" s="149" t="str">
        <f>IF(Raw!F387=0,"",Raw!F387)</f>
        <v/>
      </c>
      <c r="I15" s="149" t="str">
        <f>IF(Raw!G387=0,"",Raw!G387)</f>
        <v/>
      </c>
      <c r="J15" s="149" t="str">
        <f>IF(Raw!H387=0,"",Raw!H387)</f>
        <v/>
      </c>
      <c r="K15" s="149" t="str">
        <f>IF(Raw!I387=0,"",Raw!I387)</f>
        <v/>
      </c>
      <c r="L15" s="149" t="str">
        <f>IF(Raw!J387=0,"",Raw!J387)</f>
        <v>C</v>
      </c>
      <c r="M15" s="149" t="str">
        <f>IF(Raw!K387=0,"",Raw!K387)</f>
        <v>C</v>
      </c>
      <c r="N15" s="149" t="str">
        <f>IF(Raw!L387=0,"",Raw!L387)</f>
        <v>C</v>
      </c>
      <c r="O15" s="149" t="str">
        <f>IF(Raw!M387=0,"",Raw!M387)</f>
        <v>C</v>
      </c>
      <c r="P15" s="149" t="str">
        <f>IF(Raw!N387=0,"",Raw!N387)</f>
        <v/>
      </c>
      <c r="Q15" s="149">
        <f t="shared" si="2"/>
        <v>4</v>
      </c>
      <c r="R15" s="149">
        <f t="shared" si="0"/>
        <v>0</v>
      </c>
      <c r="S15" s="149">
        <f t="shared" si="1"/>
        <v>4</v>
      </c>
    </row>
    <row r="16" spans="1:19">
      <c r="A16" s="9" t="s">
        <v>56</v>
      </c>
      <c r="B16" s="9" t="s">
        <v>57</v>
      </c>
      <c r="C16" s="9" t="s">
        <v>1000</v>
      </c>
      <c r="D16" s="9" t="s">
        <v>980</v>
      </c>
      <c r="E16" s="8">
        <v>21</v>
      </c>
      <c r="F16" s="148">
        <v>29</v>
      </c>
      <c r="G16" s="149" t="str">
        <f>IF(Raw!E22=0,"",Raw!E22)</f>
        <v/>
      </c>
      <c r="H16" s="149" t="str">
        <f>IF(Raw!F22=0,"",Raw!F22)</f>
        <v/>
      </c>
      <c r="I16" s="149" t="str">
        <f>IF(Raw!G22=0,"",Raw!G22)</f>
        <v>C</v>
      </c>
      <c r="J16" s="149" t="str">
        <f>IF(Raw!H22=0,"",Raw!H22)</f>
        <v>C</v>
      </c>
      <c r="K16" s="149" t="str">
        <f>IF(Raw!I22=0,"",Raw!I22)</f>
        <v>C</v>
      </c>
      <c r="L16" s="149" t="str">
        <f>IF(Raw!J22=0,"",Raw!J22)</f>
        <v>C</v>
      </c>
      <c r="M16" s="149" t="str">
        <f>IF(Raw!K22=0,"",Raw!K22)</f>
        <v>C</v>
      </c>
      <c r="N16" s="149" t="str">
        <f>IF(Raw!L22=0,"",Raw!L22)</f>
        <v>C</v>
      </c>
      <c r="O16" s="149" t="str">
        <f>IF(Raw!M22=0,"",Raw!M22)</f>
        <v>C</v>
      </c>
      <c r="P16" s="149" t="str">
        <f>IF(Raw!N22=0,"",Raw!N22)</f>
        <v/>
      </c>
      <c r="Q16" s="149">
        <f t="shared" si="2"/>
        <v>7</v>
      </c>
      <c r="R16" s="149">
        <f t="shared" si="0"/>
        <v>0</v>
      </c>
      <c r="S16" s="149">
        <f t="shared" ref="S16:S55" si="3">R16+Q16</f>
        <v>7</v>
      </c>
    </row>
    <row r="17" spans="1:19">
      <c r="A17" s="9" t="s">
        <v>58</v>
      </c>
      <c r="B17" s="9" t="s">
        <v>59</v>
      </c>
      <c r="C17" s="9" t="s">
        <v>1001</v>
      </c>
      <c r="D17" s="9" t="s">
        <v>980</v>
      </c>
      <c r="E17" s="8">
        <v>21</v>
      </c>
      <c r="F17" s="148">
        <v>29</v>
      </c>
      <c r="G17" s="149" t="str">
        <f>IF(Raw!E23=0,"",Raw!E23)</f>
        <v>C</v>
      </c>
      <c r="H17" s="149" t="str">
        <f>IF(Raw!F23=0,"",Raw!F23)</f>
        <v>C</v>
      </c>
      <c r="I17" s="149" t="str">
        <f>IF(Raw!G23=0,"",Raw!G23)</f>
        <v>C</v>
      </c>
      <c r="J17" s="149" t="str">
        <f>IF(Raw!H23=0,"",Raw!H23)</f>
        <v>C</v>
      </c>
      <c r="K17" s="149" t="str">
        <f>IF(Raw!I23=0,"",Raw!I23)</f>
        <v>C</v>
      </c>
      <c r="L17" s="149" t="str">
        <f>IF(Raw!J23=0,"",Raw!J23)</f>
        <v>C</v>
      </c>
      <c r="M17" s="149" t="str">
        <f>IF(Raw!K23=0,"",Raw!K23)</f>
        <v>C</v>
      </c>
      <c r="N17" s="149" t="str">
        <f>IF(Raw!L23=0,"",Raw!L23)</f>
        <v>C</v>
      </c>
      <c r="O17" s="149" t="str">
        <f>IF(Raw!M23=0,"",Raw!M23)</f>
        <v>C</v>
      </c>
      <c r="P17" s="149" t="str">
        <f>IF(Raw!N23=0,"",Raw!N23)</f>
        <v>W</v>
      </c>
      <c r="Q17" s="149">
        <f t="shared" si="2"/>
        <v>9</v>
      </c>
      <c r="R17" s="149">
        <f t="shared" si="0"/>
        <v>1</v>
      </c>
      <c r="S17" s="149">
        <f t="shared" si="3"/>
        <v>10</v>
      </c>
    </row>
    <row r="18" spans="1:19">
      <c r="A18" s="9" t="s">
        <v>104</v>
      </c>
      <c r="B18" s="9" t="s">
        <v>105</v>
      </c>
      <c r="C18" s="9" t="s">
        <v>1002</v>
      </c>
      <c r="D18" s="9" t="s">
        <v>980</v>
      </c>
      <c r="E18" s="8">
        <v>21</v>
      </c>
      <c r="F18" s="148">
        <v>39</v>
      </c>
      <c r="G18" s="149" t="str">
        <f>IF(Raw!E46=0,"",Raw!E46)</f>
        <v/>
      </c>
      <c r="H18" s="149" t="str">
        <f>IF(Raw!F46=0,"",Raw!F46)</f>
        <v/>
      </c>
      <c r="I18" s="149" t="str">
        <f>IF(Raw!G46=0,"",Raw!G46)</f>
        <v>C</v>
      </c>
      <c r="J18" s="149" t="str">
        <f>IF(Raw!H46=0,"",Raw!H46)</f>
        <v>C</v>
      </c>
      <c r="K18" s="149" t="str">
        <f>IF(Raw!I46=0,"",Raw!I46)</f>
        <v>W</v>
      </c>
      <c r="L18" s="149" t="str">
        <f>IF(Raw!J46=0,"",Raw!J46)</f>
        <v>C</v>
      </c>
      <c r="M18" s="149" t="str">
        <f>IF(Raw!K46=0,"",Raw!K46)</f>
        <v>C</v>
      </c>
      <c r="N18" s="149" t="str">
        <f>IF(Raw!L46=0,"",Raw!L46)</f>
        <v>C</v>
      </c>
      <c r="O18" s="149" t="str">
        <f>IF(Raw!M46=0,"",Raw!M46)</f>
        <v>C</v>
      </c>
      <c r="P18" s="149" t="str">
        <f>IF(Raw!N46=0,"",Raw!N46)</f>
        <v/>
      </c>
      <c r="Q18" s="149">
        <f t="shared" si="2"/>
        <v>6</v>
      </c>
      <c r="R18" s="149">
        <f t="shared" si="0"/>
        <v>1</v>
      </c>
      <c r="S18" s="149">
        <f t="shared" si="3"/>
        <v>7</v>
      </c>
    </row>
    <row r="19" spans="1:19">
      <c r="A19" s="9" t="s">
        <v>132</v>
      </c>
      <c r="B19" s="9" t="s">
        <v>133</v>
      </c>
      <c r="C19" s="9" t="s">
        <v>1003</v>
      </c>
      <c r="D19" s="9" t="s">
        <v>980</v>
      </c>
      <c r="E19" s="8">
        <v>21</v>
      </c>
      <c r="F19" s="148">
        <v>39</v>
      </c>
      <c r="G19" s="149" t="str">
        <f>IF(Raw!E60=0,"",Raw!E60)</f>
        <v/>
      </c>
      <c r="H19" s="149" t="str">
        <f>IF(Raw!F60=0,"",Raw!F60)</f>
        <v>C</v>
      </c>
      <c r="I19" s="149" t="str">
        <f>IF(Raw!G60=0,"",Raw!G60)</f>
        <v>C</v>
      </c>
      <c r="J19" s="149" t="str">
        <f>IF(Raw!H60=0,"",Raw!H60)</f>
        <v>C</v>
      </c>
      <c r="K19" s="149" t="str">
        <f>IF(Raw!I60=0,"",Raw!I60)</f>
        <v>G</v>
      </c>
      <c r="L19" s="149" t="str">
        <f>IF(Raw!J60=0,"",Raw!J60)</f>
        <v>C</v>
      </c>
      <c r="M19" s="149" t="str">
        <f>IF(Raw!K60=0,"",Raw!K60)</f>
        <v>C</v>
      </c>
      <c r="N19" s="149" t="str">
        <f>IF(Raw!L60=0,"",Raw!L60)</f>
        <v>C</v>
      </c>
      <c r="O19" s="149" t="str">
        <f>IF(Raw!M60=0,"",Raw!M60)</f>
        <v>C</v>
      </c>
      <c r="P19" s="149" t="str">
        <f>IF(Raw!N60=0,"",Raw!N60)</f>
        <v>C</v>
      </c>
      <c r="Q19" s="149">
        <f t="shared" si="2"/>
        <v>9</v>
      </c>
      <c r="R19" s="149">
        <f t="shared" si="0"/>
        <v>0</v>
      </c>
      <c r="S19" s="149">
        <f t="shared" si="3"/>
        <v>9</v>
      </c>
    </row>
    <row r="20" spans="1:19">
      <c r="A20" s="9" t="s">
        <v>160</v>
      </c>
      <c r="B20" s="9" t="s">
        <v>161</v>
      </c>
      <c r="C20" s="9" t="s">
        <v>1004</v>
      </c>
      <c r="D20" s="9" t="s">
        <v>980</v>
      </c>
      <c r="E20" s="8">
        <v>21</v>
      </c>
      <c r="F20" s="148">
        <v>39</v>
      </c>
      <c r="G20" s="149" t="str">
        <f>IF(Raw!E74=0,"",Raw!E74)</f>
        <v/>
      </c>
      <c r="H20" s="149" t="str">
        <f>IF(Raw!F74=0,"",Raw!F74)</f>
        <v/>
      </c>
      <c r="I20" s="149" t="str">
        <f>IF(Raw!G74=0,"",Raw!G74)</f>
        <v>C</v>
      </c>
      <c r="J20" s="149" t="str">
        <f>IF(Raw!H74=0,"",Raw!H74)</f>
        <v>C</v>
      </c>
      <c r="K20" s="149" t="str">
        <f>IF(Raw!I74=0,"",Raw!I74)</f>
        <v>C</v>
      </c>
      <c r="L20" s="149" t="str">
        <f>IF(Raw!J74=0,"",Raw!J74)</f>
        <v>C</v>
      </c>
      <c r="M20" s="149" t="str">
        <f>IF(Raw!K74=0,"",Raw!K74)</f>
        <v>C</v>
      </c>
      <c r="N20" s="149" t="str">
        <f>IF(Raw!L74=0,"",Raw!L74)</f>
        <v>C</v>
      </c>
      <c r="O20" s="149" t="str">
        <f>IF(Raw!M74=0,"",Raw!M74)</f>
        <v>C</v>
      </c>
      <c r="P20" s="149" t="str">
        <f>IF(Raw!N74=0,"",Raw!N74)</f>
        <v/>
      </c>
      <c r="Q20" s="149">
        <f t="shared" si="2"/>
        <v>7</v>
      </c>
      <c r="R20" s="149">
        <f t="shared" si="0"/>
        <v>0</v>
      </c>
      <c r="S20" s="149">
        <f t="shared" si="3"/>
        <v>7</v>
      </c>
    </row>
    <row r="21" spans="1:19">
      <c r="A21" s="9" t="s">
        <v>164</v>
      </c>
      <c r="B21" s="9" t="s">
        <v>165</v>
      </c>
      <c r="C21" s="9" t="s">
        <v>1005</v>
      </c>
      <c r="D21" s="9" t="s">
        <v>980</v>
      </c>
      <c r="E21" s="8">
        <v>21</v>
      </c>
      <c r="F21" s="148">
        <v>39</v>
      </c>
      <c r="G21" s="149" t="str">
        <f>IF(Raw!E76=0,"",Raw!E76)</f>
        <v/>
      </c>
      <c r="H21" s="149" t="str">
        <f>IF(Raw!F76=0,"",Raw!F76)</f>
        <v>C</v>
      </c>
      <c r="I21" s="149" t="str">
        <f>IF(Raw!G76=0,"",Raw!G76)</f>
        <v>C</v>
      </c>
      <c r="J21" s="149" t="str">
        <f>IF(Raw!H76=0,"",Raw!H76)</f>
        <v>C</v>
      </c>
      <c r="K21" s="149" t="str">
        <f>IF(Raw!I76=0,"",Raw!I76)</f>
        <v>C</v>
      </c>
      <c r="L21" s="149" t="str">
        <f>IF(Raw!J76=0,"",Raw!J76)</f>
        <v>C</v>
      </c>
      <c r="M21" s="149" t="str">
        <f>IF(Raw!K76=0,"",Raw!K76)</f>
        <v>C</v>
      </c>
      <c r="N21" s="149" t="str">
        <f>IF(Raw!L76=0,"",Raw!L76)</f>
        <v>C</v>
      </c>
      <c r="O21" s="149" t="str">
        <f>IF(Raw!M76=0,"",Raw!M76)</f>
        <v>C</v>
      </c>
      <c r="P21" s="149" t="str">
        <f>IF(Raw!N76=0,"",Raw!N76)</f>
        <v>C</v>
      </c>
      <c r="Q21" s="149">
        <f t="shared" si="2"/>
        <v>9</v>
      </c>
      <c r="R21" s="149">
        <f t="shared" si="0"/>
        <v>0</v>
      </c>
      <c r="S21" s="149">
        <f t="shared" si="3"/>
        <v>9</v>
      </c>
    </row>
    <row r="22" spans="1:19">
      <c r="A22" s="9" t="s">
        <v>166</v>
      </c>
      <c r="B22" s="9" t="s">
        <v>167</v>
      </c>
      <c r="C22" s="9" t="s">
        <v>1006</v>
      </c>
      <c r="D22" s="9" t="s">
        <v>980</v>
      </c>
      <c r="E22" s="8">
        <v>21</v>
      </c>
      <c r="F22" s="148">
        <v>39</v>
      </c>
      <c r="G22" s="149" t="str">
        <f>IF(Raw!E77=0,"",Raw!E77)</f>
        <v/>
      </c>
      <c r="H22" s="149" t="str">
        <f>IF(Raw!F77=0,"",Raw!F77)</f>
        <v>C</v>
      </c>
      <c r="I22" s="149" t="str">
        <f>IF(Raw!G77=0,"",Raw!G77)</f>
        <v>C</v>
      </c>
      <c r="J22" s="149" t="str">
        <f>IF(Raw!H77=0,"",Raw!H77)</f>
        <v>C</v>
      </c>
      <c r="K22" s="149" t="str">
        <f>IF(Raw!I77=0,"",Raw!I77)</f>
        <v>C</v>
      </c>
      <c r="L22" s="149" t="str">
        <f>IF(Raw!J77=0,"",Raw!J77)</f>
        <v>C</v>
      </c>
      <c r="M22" s="149" t="str">
        <f>IF(Raw!K77=0,"",Raw!K77)</f>
        <v>C</v>
      </c>
      <c r="N22" s="149" t="str">
        <f>IF(Raw!L77=0,"",Raw!L77)</f>
        <v>C</v>
      </c>
      <c r="O22" s="149" t="str">
        <f>IF(Raw!M77=0,"",Raw!M77)</f>
        <v>C</v>
      </c>
      <c r="P22" s="149" t="str">
        <f>IF(Raw!N77=0,"",Raw!N77)</f>
        <v>C</v>
      </c>
      <c r="Q22" s="149">
        <f t="shared" si="2"/>
        <v>9</v>
      </c>
      <c r="R22" s="149">
        <f t="shared" si="0"/>
        <v>0</v>
      </c>
      <c r="S22" s="149">
        <f t="shared" si="3"/>
        <v>9</v>
      </c>
    </row>
    <row r="23" spans="1:19">
      <c r="A23" s="9" t="s">
        <v>168</v>
      </c>
      <c r="B23" s="9" t="s">
        <v>169</v>
      </c>
      <c r="C23" s="9" t="s">
        <v>1007</v>
      </c>
      <c r="D23" s="9" t="s">
        <v>980</v>
      </c>
      <c r="E23" s="8">
        <v>21</v>
      </c>
      <c r="F23" s="148">
        <v>39</v>
      </c>
      <c r="G23" s="149" t="str">
        <f>IF(Raw!E78=0,"",Raw!E78)</f>
        <v/>
      </c>
      <c r="H23" s="149" t="str">
        <f>IF(Raw!F78=0,"",Raw!F78)</f>
        <v/>
      </c>
      <c r="I23" s="149" t="str">
        <f>IF(Raw!G78=0,"",Raw!G78)</f>
        <v>C</v>
      </c>
      <c r="J23" s="149" t="str">
        <f>IF(Raw!H78=0,"",Raw!H78)</f>
        <v/>
      </c>
      <c r="K23" s="149" t="str">
        <f>IF(Raw!I78=0,"",Raw!I78)</f>
        <v>C</v>
      </c>
      <c r="L23" s="149" t="str">
        <f>IF(Raw!J78=0,"",Raw!J78)</f>
        <v>C</v>
      </c>
      <c r="M23" s="149" t="str">
        <f>IF(Raw!K78=0,"",Raw!K78)</f>
        <v>C</v>
      </c>
      <c r="N23" s="149" t="str">
        <f>IF(Raw!L78=0,"",Raw!L78)</f>
        <v>C</v>
      </c>
      <c r="O23" s="149" t="str">
        <f>IF(Raw!M78=0,"",Raw!M78)</f>
        <v>C</v>
      </c>
      <c r="P23" s="149" t="str">
        <f>IF(Raw!N78=0,"",Raw!N78)</f>
        <v>C</v>
      </c>
      <c r="Q23" s="149">
        <f t="shared" si="2"/>
        <v>7</v>
      </c>
      <c r="R23" s="149">
        <f t="shared" si="0"/>
        <v>0</v>
      </c>
      <c r="S23" s="149">
        <f t="shared" si="3"/>
        <v>7</v>
      </c>
    </row>
    <row r="24" spans="1:19">
      <c r="A24" s="9" t="s">
        <v>174</v>
      </c>
      <c r="B24" s="9" t="s">
        <v>175</v>
      </c>
      <c r="C24" s="9" t="s">
        <v>1008</v>
      </c>
      <c r="D24" s="9" t="s">
        <v>980</v>
      </c>
      <c r="E24" s="8">
        <v>21</v>
      </c>
      <c r="F24" s="148">
        <v>41</v>
      </c>
      <c r="G24" s="149" t="str">
        <f>IF(Raw!E81=0,"",Raw!E81)</f>
        <v/>
      </c>
      <c r="H24" s="149" t="str">
        <f>IF(Raw!F81=0,"",Raw!F81)</f>
        <v>C</v>
      </c>
      <c r="I24" s="149" t="str">
        <f>IF(Raw!G81=0,"",Raw!G81)</f>
        <v>C</v>
      </c>
      <c r="J24" s="149" t="str">
        <f>IF(Raw!H81=0,"",Raw!H81)</f>
        <v>C</v>
      </c>
      <c r="K24" s="149" t="str">
        <f>IF(Raw!I81=0,"",Raw!I81)</f>
        <v>C</v>
      </c>
      <c r="L24" s="149" t="str">
        <f>IF(Raw!J81=0,"",Raw!J81)</f>
        <v>C</v>
      </c>
      <c r="M24" s="149" t="str">
        <f>IF(Raw!K81=0,"",Raw!K81)</f>
        <v>C</v>
      </c>
      <c r="N24" s="149" t="str">
        <f>IF(Raw!L81=0,"",Raw!L81)</f>
        <v>C</v>
      </c>
      <c r="O24" s="149" t="str">
        <f>IF(Raw!M81=0,"",Raw!M81)</f>
        <v>C</v>
      </c>
      <c r="P24" s="149" t="str">
        <f>IF(Raw!N81=0,"",Raw!N81)</f>
        <v>C</v>
      </c>
      <c r="Q24" s="149">
        <f t="shared" si="2"/>
        <v>9</v>
      </c>
      <c r="R24" s="149">
        <f t="shared" si="0"/>
        <v>0</v>
      </c>
      <c r="S24" s="149">
        <f t="shared" si="3"/>
        <v>9</v>
      </c>
    </row>
    <row r="25" spans="1:19">
      <c r="A25" s="9" t="s">
        <v>266</v>
      </c>
      <c r="B25" s="9" t="s">
        <v>267</v>
      </c>
      <c r="C25" s="9" t="s">
        <v>1009</v>
      </c>
      <c r="D25" s="9" t="s">
        <v>980</v>
      </c>
      <c r="E25" s="8">
        <v>21</v>
      </c>
      <c r="F25" s="148">
        <v>29</v>
      </c>
      <c r="G25" s="149" t="str">
        <f>IF(Raw!E127=0,"",Raw!E127)</f>
        <v/>
      </c>
      <c r="H25" s="149" t="str">
        <f>IF(Raw!F127=0,"",Raw!F127)</f>
        <v/>
      </c>
      <c r="I25" s="149" t="str">
        <f>IF(Raw!G127=0,"",Raw!G127)</f>
        <v>C</v>
      </c>
      <c r="J25" s="149" t="str">
        <f>IF(Raw!H127=0,"",Raw!H127)</f>
        <v>W</v>
      </c>
      <c r="K25" s="149" t="str">
        <f>IF(Raw!I127=0,"",Raw!I127)</f>
        <v>C</v>
      </c>
      <c r="L25" s="149" t="str">
        <f>IF(Raw!J127=0,"",Raw!J127)</f>
        <v>C</v>
      </c>
      <c r="M25" s="149" t="str">
        <f>IF(Raw!K127=0,"",Raw!K127)</f>
        <v>C</v>
      </c>
      <c r="N25" s="149" t="str">
        <f>IF(Raw!L127=0,"",Raw!L127)</f>
        <v>C</v>
      </c>
      <c r="O25" s="149" t="str">
        <f>IF(Raw!M127=0,"",Raw!M127)</f>
        <v>C</v>
      </c>
      <c r="P25" s="149" t="str">
        <f>IF(Raw!N127=0,"",Raw!N127)</f>
        <v/>
      </c>
      <c r="Q25" s="149">
        <f t="shared" si="2"/>
        <v>6</v>
      </c>
      <c r="R25" s="149">
        <f t="shared" si="0"/>
        <v>1</v>
      </c>
      <c r="S25" s="149">
        <f t="shared" si="3"/>
        <v>7</v>
      </c>
    </row>
    <row r="26" spans="1:19">
      <c r="A26" s="9" t="s">
        <v>270</v>
      </c>
      <c r="B26" s="9" t="s">
        <v>271</v>
      </c>
      <c r="C26" s="9" t="s">
        <v>1010</v>
      </c>
      <c r="D26" s="9" t="s">
        <v>980</v>
      </c>
      <c r="E26" s="8">
        <v>21</v>
      </c>
      <c r="F26" s="148">
        <v>40</v>
      </c>
      <c r="G26" s="149" t="str">
        <f>IF(Raw!E129=0,"",Raw!E129)</f>
        <v/>
      </c>
      <c r="H26" s="149" t="str">
        <f>IF(Raw!F129=0,"",Raw!F129)</f>
        <v/>
      </c>
      <c r="I26" s="149" t="str">
        <f>IF(Raw!G129=0,"",Raw!G129)</f>
        <v>C</v>
      </c>
      <c r="J26" s="149" t="str">
        <f>IF(Raw!H129=0,"",Raw!H129)</f>
        <v>C</v>
      </c>
      <c r="K26" s="149" t="str">
        <f>IF(Raw!I129=0,"",Raw!I129)</f>
        <v>C</v>
      </c>
      <c r="L26" s="149" t="str">
        <f>IF(Raw!J129=0,"",Raw!J129)</f>
        <v>C</v>
      </c>
      <c r="M26" s="149" t="str">
        <f>IF(Raw!K129=0,"",Raw!K129)</f>
        <v>C</v>
      </c>
      <c r="N26" s="149" t="str">
        <f>IF(Raw!L129=0,"",Raw!L129)</f>
        <v>C</v>
      </c>
      <c r="O26" s="149" t="str">
        <f>IF(Raw!M129=0,"",Raw!M129)</f>
        <v>C</v>
      </c>
      <c r="P26" s="149" t="str">
        <f>IF(Raw!N129=0,"",Raw!N129)</f>
        <v/>
      </c>
      <c r="Q26" s="149">
        <f t="shared" si="2"/>
        <v>7</v>
      </c>
      <c r="R26" s="149">
        <f t="shared" si="0"/>
        <v>0</v>
      </c>
      <c r="S26" s="149">
        <f t="shared" si="3"/>
        <v>7</v>
      </c>
    </row>
    <row r="27" spans="1:19">
      <c r="A27" s="9" t="s">
        <v>391</v>
      </c>
      <c r="B27" s="9" t="s">
        <v>392</v>
      </c>
      <c r="C27" s="9" t="s">
        <v>1011</v>
      </c>
      <c r="D27" s="9" t="s">
        <v>980</v>
      </c>
      <c r="E27" s="8">
        <v>21</v>
      </c>
      <c r="F27" s="148">
        <v>39</v>
      </c>
      <c r="G27" s="149" t="str">
        <f>IF(Raw!E190=0,"",Raw!E190)</f>
        <v/>
      </c>
      <c r="H27" s="149" t="str">
        <f>IF(Raw!F190=0,"",Raw!F190)</f>
        <v/>
      </c>
      <c r="I27" s="149" t="str">
        <f>IF(Raw!G190=0,"",Raw!G190)</f>
        <v>C</v>
      </c>
      <c r="J27" s="149" t="str">
        <f>IF(Raw!H190=0,"",Raw!H190)</f>
        <v/>
      </c>
      <c r="K27" s="149" t="str">
        <f>IF(Raw!I190=0,"",Raw!I190)</f>
        <v>G</v>
      </c>
      <c r="L27" s="149" t="str">
        <f>IF(Raw!J190=0,"",Raw!J190)</f>
        <v>C</v>
      </c>
      <c r="M27" s="149" t="str">
        <f>IF(Raw!K190=0,"",Raw!K190)</f>
        <v>C</v>
      </c>
      <c r="N27" s="149" t="str">
        <f>IF(Raw!L190=0,"",Raw!L190)</f>
        <v>C</v>
      </c>
      <c r="O27" s="149" t="str">
        <f>IF(Raw!M190=0,"",Raw!M190)</f>
        <v>C</v>
      </c>
      <c r="P27" s="149" t="str">
        <f>IF(Raw!N190=0,"",Raw!N190)</f>
        <v>C</v>
      </c>
      <c r="Q27" s="149">
        <f t="shared" si="2"/>
        <v>7</v>
      </c>
      <c r="R27" s="149">
        <f t="shared" si="0"/>
        <v>0</v>
      </c>
      <c r="S27" s="149">
        <f t="shared" si="3"/>
        <v>7</v>
      </c>
    </row>
    <row r="28" spans="1:19">
      <c r="A28" s="9" t="s">
        <v>748</v>
      </c>
      <c r="B28" s="9" t="s">
        <v>749</v>
      </c>
      <c r="C28" s="9" t="s">
        <v>1012</v>
      </c>
      <c r="D28" s="9" t="s">
        <v>980</v>
      </c>
      <c r="E28" s="8">
        <v>21</v>
      </c>
      <c r="F28" s="148">
        <v>40</v>
      </c>
      <c r="G28" s="149" t="str">
        <f>IF(Raw!E369=0,"",Raw!E369)</f>
        <v/>
      </c>
      <c r="H28" s="149" t="str">
        <f>IF(Raw!F369=0,"",Raw!F369)</f>
        <v>C</v>
      </c>
      <c r="I28" s="149" t="str">
        <f>IF(Raw!G369=0,"",Raw!G369)</f>
        <v>W</v>
      </c>
      <c r="J28" s="149" t="str">
        <f>IF(Raw!H369=0,"",Raw!H369)</f>
        <v>C</v>
      </c>
      <c r="K28" s="149" t="str">
        <f>IF(Raw!I369=0,"",Raw!I369)</f>
        <v>C</v>
      </c>
      <c r="L28" s="149" t="str">
        <f>IF(Raw!J369=0,"",Raw!J369)</f>
        <v>C</v>
      </c>
      <c r="M28" s="149" t="str">
        <f>IF(Raw!K369=0,"",Raw!K369)</f>
        <v>W</v>
      </c>
      <c r="N28" s="149" t="str">
        <f>IF(Raw!L369=0,"",Raw!L369)</f>
        <v>C</v>
      </c>
      <c r="O28" s="149" t="str">
        <f>IF(Raw!M369=0,"",Raw!M369)</f>
        <v>C</v>
      </c>
      <c r="P28" s="149" t="str">
        <f>IF(Raw!N369=0,"",Raw!N369)</f>
        <v/>
      </c>
      <c r="Q28" s="149">
        <f t="shared" si="2"/>
        <v>6</v>
      </c>
      <c r="R28" s="149">
        <f t="shared" si="0"/>
        <v>2</v>
      </c>
      <c r="S28" s="149">
        <f t="shared" si="3"/>
        <v>8</v>
      </c>
    </row>
    <row r="29" spans="1:19">
      <c r="A29" s="9" t="s">
        <v>752</v>
      </c>
      <c r="B29" s="9" t="s">
        <v>753</v>
      </c>
      <c r="C29" s="9" t="s">
        <v>1013</v>
      </c>
      <c r="D29" s="9" t="s">
        <v>980</v>
      </c>
      <c r="E29" s="8">
        <v>21</v>
      </c>
      <c r="F29" s="148">
        <v>39</v>
      </c>
      <c r="G29" s="149" t="str">
        <f>IF(Raw!E371=0,"",Raw!E371)</f>
        <v/>
      </c>
      <c r="H29" s="149" t="str">
        <f>IF(Raw!F371=0,"",Raw!F371)</f>
        <v/>
      </c>
      <c r="I29" s="149" t="str">
        <f>IF(Raw!G371=0,"",Raw!G371)</f>
        <v>C</v>
      </c>
      <c r="J29" s="149" t="str">
        <f>IF(Raw!H371=0,"",Raw!H371)</f>
        <v/>
      </c>
      <c r="K29" s="149" t="str">
        <f>IF(Raw!I371=0,"",Raw!I371)</f>
        <v>W</v>
      </c>
      <c r="L29" s="149" t="str">
        <f>IF(Raw!J371=0,"",Raw!J371)</f>
        <v/>
      </c>
      <c r="M29" s="149" t="str">
        <f>IF(Raw!K371=0,"",Raw!K371)</f>
        <v>C</v>
      </c>
      <c r="N29" s="149" t="str">
        <f>IF(Raw!L371=0,"",Raw!L371)</f>
        <v>W</v>
      </c>
      <c r="O29" s="149" t="str">
        <f>IF(Raw!M371=0,"",Raw!M371)</f>
        <v>C</v>
      </c>
      <c r="P29" s="149" t="str">
        <f>IF(Raw!N371=0,"",Raw!N371)</f>
        <v/>
      </c>
      <c r="Q29" s="149">
        <f t="shared" si="2"/>
        <v>3</v>
      </c>
      <c r="R29" s="149">
        <f t="shared" si="0"/>
        <v>2</v>
      </c>
      <c r="S29" s="149">
        <f t="shared" si="3"/>
        <v>5</v>
      </c>
    </row>
    <row r="30" spans="1:19">
      <c r="A30" s="9" t="s">
        <v>62</v>
      </c>
      <c r="B30" s="9" t="s">
        <v>63</v>
      </c>
      <c r="C30" s="9" t="s">
        <v>1014</v>
      </c>
      <c r="D30" s="9" t="s">
        <v>980</v>
      </c>
      <c r="E30" s="8">
        <v>22</v>
      </c>
      <c r="F30" s="148">
        <v>41</v>
      </c>
      <c r="G30" s="149" t="str">
        <f>IF(Raw!E25=0,"",Raw!E25)</f>
        <v>W</v>
      </c>
      <c r="H30" s="149" t="str">
        <f>IF(Raw!F25=0,"",Raw!F25)</f>
        <v>W</v>
      </c>
      <c r="I30" s="149" t="str">
        <f>IF(Raw!G25=0,"",Raw!G25)</f>
        <v>C</v>
      </c>
      <c r="J30" s="149" t="str">
        <f>IF(Raw!H25=0,"",Raw!H25)</f>
        <v>W</v>
      </c>
      <c r="K30" s="149" t="str">
        <f>IF(Raw!I25=0,"",Raw!I25)</f>
        <v>C</v>
      </c>
      <c r="L30" s="149" t="str">
        <f>IF(Raw!J25=0,"",Raw!J25)</f>
        <v>C</v>
      </c>
      <c r="M30" s="149" t="str">
        <f>IF(Raw!K25=0,"",Raw!K25)</f>
        <v>G</v>
      </c>
      <c r="N30" s="149" t="str">
        <f>IF(Raw!L25=0,"",Raw!L25)</f>
        <v>C</v>
      </c>
      <c r="O30" s="149" t="str">
        <f>IF(Raw!M25=0,"",Raw!M25)</f>
        <v>C</v>
      </c>
      <c r="P30" s="149" t="str">
        <f>IF(Raw!N25=0,"",Raw!N25)</f>
        <v>C</v>
      </c>
      <c r="Q30" s="149">
        <f t="shared" si="2"/>
        <v>7</v>
      </c>
      <c r="R30" s="149">
        <f t="shared" si="0"/>
        <v>3</v>
      </c>
      <c r="S30" s="149">
        <f t="shared" si="3"/>
        <v>10</v>
      </c>
    </row>
    <row r="31" spans="1:19">
      <c r="A31" s="9" t="s">
        <v>116</v>
      </c>
      <c r="B31" s="9" t="s">
        <v>117</v>
      </c>
      <c r="C31" s="9" t="s">
        <v>1015</v>
      </c>
      <c r="D31" s="9" t="s">
        <v>980</v>
      </c>
      <c r="E31" s="8">
        <v>22</v>
      </c>
      <c r="F31" s="148">
        <v>41</v>
      </c>
      <c r="G31" s="149" t="str">
        <f>IF(Raw!E52=0,"",Raw!E52)</f>
        <v/>
      </c>
      <c r="H31" s="149" t="str">
        <f>IF(Raw!F52=0,"",Raw!F52)</f>
        <v/>
      </c>
      <c r="I31" s="149" t="str">
        <f>IF(Raw!G52=0,"",Raw!G52)</f>
        <v>C</v>
      </c>
      <c r="J31" s="149" t="str">
        <f>IF(Raw!H52=0,"",Raw!H52)</f>
        <v/>
      </c>
      <c r="K31" s="149" t="str">
        <f>IF(Raw!I52=0,"",Raw!I52)</f>
        <v>C</v>
      </c>
      <c r="L31" s="149" t="str">
        <f>IF(Raw!J52=0,"",Raw!J52)</f>
        <v>C</v>
      </c>
      <c r="M31" s="149" t="str">
        <f>IF(Raw!K52=0,"",Raw!K52)</f>
        <v>C</v>
      </c>
      <c r="N31" s="149" t="str">
        <f>IF(Raw!L52=0,"",Raw!L52)</f>
        <v>C</v>
      </c>
      <c r="O31" s="149" t="str">
        <f>IF(Raw!M52=0,"",Raw!M52)</f>
        <v>C</v>
      </c>
      <c r="P31" s="149" t="str">
        <f>IF(Raw!N52=0,"",Raw!N52)</f>
        <v>C</v>
      </c>
      <c r="Q31" s="149">
        <f t="shared" si="2"/>
        <v>7</v>
      </c>
      <c r="R31" s="149">
        <f t="shared" si="0"/>
        <v>0</v>
      </c>
      <c r="S31" s="149">
        <f t="shared" si="3"/>
        <v>7</v>
      </c>
    </row>
    <row r="32" spans="1:19">
      <c r="A32" s="9" t="s">
        <v>140</v>
      </c>
      <c r="B32" s="9" t="s">
        <v>141</v>
      </c>
      <c r="C32" s="9" t="s">
        <v>1016</v>
      </c>
      <c r="D32" s="9" t="s">
        <v>980</v>
      </c>
      <c r="E32" s="8">
        <v>22</v>
      </c>
      <c r="F32" s="148">
        <v>42</v>
      </c>
      <c r="G32" s="149" t="str">
        <f>IF(Raw!E64=0,"",Raw!E64)</f>
        <v/>
      </c>
      <c r="H32" s="149" t="str">
        <f>IF(Raw!F64=0,"",Raw!F64)</f>
        <v/>
      </c>
      <c r="I32" s="149" t="str">
        <f>IF(Raw!G64=0,"",Raw!G64)</f>
        <v>C</v>
      </c>
      <c r="J32" s="149" t="str">
        <f>IF(Raw!H64=0,"",Raw!H64)</f>
        <v>C</v>
      </c>
      <c r="K32" s="149" t="str">
        <f>IF(Raw!I64=0,"",Raw!I64)</f>
        <v>C</v>
      </c>
      <c r="L32" s="149" t="str">
        <f>IF(Raw!J64=0,"",Raw!J64)</f>
        <v>C</v>
      </c>
      <c r="M32" s="149" t="str">
        <f>IF(Raw!K64=0,"",Raw!K64)</f>
        <v>C</v>
      </c>
      <c r="N32" s="149" t="str">
        <f>IF(Raw!L64=0,"",Raw!L64)</f>
        <v>C</v>
      </c>
      <c r="O32" s="149" t="str">
        <f>IF(Raw!M64=0,"",Raw!M64)</f>
        <v>C</v>
      </c>
      <c r="P32" s="149" t="str">
        <f>IF(Raw!N64=0,"",Raw!N64)</f>
        <v>C</v>
      </c>
      <c r="Q32" s="149">
        <f t="shared" si="2"/>
        <v>8</v>
      </c>
      <c r="R32" s="149">
        <f t="shared" si="0"/>
        <v>0</v>
      </c>
      <c r="S32" s="149">
        <f t="shared" si="3"/>
        <v>8</v>
      </c>
    </row>
    <row r="33" spans="1:19">
      <c r="A33" s="9" t="s">
        <v>162</v>
      </c>
      <c r="B33" s="9" t="s">
        <v>163</v>
      </c>
      <c r="C33" s="9" t="s">
        <v>1017</v>
      </c>
      <c r="D33" s="9" t="s">
        <v>980</v>
      </c>
      <c r="E33" s="8">
        <v>22</v>
      </c>
      <c r="F33" s="148">
        <v>41</v>
      </c>
      <c r="G33" s="149" t="str">
        <f>IF(Raw!E75=0,"",Raw!E75)</f>
        <v/>
      </c>
      <c r="H33" s="149" t="str">
        <f>IF(Raw!F75=0,"",Raw!F75)</f>
        <v/>
      </c>
      <c r="I33" s="149" t="str">
        <f>IF(Raw!G75=0,"",Raw!G75)</f>
        <v>C</v>
      </c>
      <c r="J33" s="149" t="str">
        <f>IF(Raw!H75=0,"",Raw!H75)</f>
        <v>C</v>
      </c>
      <c r="K33" s="149" t="str">
        <f>IF(Raw!I75=0,"",Raw!I75)</f>
        <v>C</v>
      </c>
      <c r="L33" s="149" t="str">
        <f>IF(Raw!J75=0,"",Raw!J75)</f>
        <v>C</v>
      </c>
      <c r="M33" s="149" t="str">
        <f>IF(Raw!K75=0,"",Raw!K75)</f>
        <v>C</v>
      </c>
      <c r="N33" s="149" t="str">
        <f>IF(Raw!L75=0,"",Raw!L75)</f>
        <v>C</v>
      </c>
      <c r="O33" s="149" t="str">
        <f>IF(Raw!M75=0,"",Raw!M75)</f>
        <v>C</v>
      </c>
      <c r="P33" s="149" t="str">
        <f>IF(Raw!N75=0,"",Raw!N75)</f>
        <v>C</v>
      </c>
      <c r="Q33" s="149">
        <f t="shared" si="2"/>
        <v>8</v>
      </c>
      <c r="R33" s="149">
        <f t="shared" si="0"/>
        <v>0</v>
      </c>
      <c r="S33" s="149">
        <f t="shared" si="3"/>
        <v>8</v>
      </c>
    </row>
    <row r="34" spans="1:19">
      <c r="A34" s="9" t="s">
        <v>559</v>
      </c>
      <c r="B34" s="9" t="s">
        <v>560</v>
      </c>
      <c r="C34" s="9" t="s">
        <v>1018</v>
      </c>
      <c r="D34" s="9" t="s">
        <v>980</v>
      </c>
      <c r="E34" s="8">
        <v>22</v>
      </c>
      <c r="F34" s="148">
        <v>41</v>
      </c>
      <c r="G34" s="149" t="str">
        <f>IF(Raw!E274=0,"",Raw!E274)</f>
        <v/>
      </c>
      <c r="H34" s="149" t="str">
        <f>IF(Raw!F274=0,"",Raw!F274)</f>
        <v>C</v>
      </c>
      <c r="I34" s="149" t="str">
        <f>IF(Raw!G274=0,"",Raw!G274)</f>
        <v>C</v>
      </c>
      <c r="J34" s="149" t="str">
        <f>IF(Raw!H274=0,"",Raw!H274)</f>
        <v>C</v>
      </c>
      <c r="K34" s="149" t="str">
        <f>IF(Raw!I274=0,"",Raw!I274)</f>
        <v>C</v>
      </c>
      <c r="L34" s="149" t="str">
        <f>IF(Raw!J274=0,"",Raw!J274)</f>
        <v>C</v>
      </c>
      <c r="M34" s="149" t="str">
        <f>IF(Raw!K274=0,"",Raw!K274)</f>
        <v>C</v>
      </c>
      <c r="N34" s="149" t="str">
        <f>IF(Raw!L274=0,"",Raw!L274)</f>
        <v>C</v>
      </c>
      <c r="O34" s="149" t="str">
        <f>IF(Raw!M274=0,"",Raw!M274)</f>
        <v>C</v>
      </c>
      <c r="P34" s="149" t="str">
        <f>IF(Raw!N274=0,"",Raw!N274)</f>
        <v/>
      </c>
      <c r="Q34" s="149">
        <f t="shared" si="2"/>
        <v>8</v>
      </c>
      <c r="R34" s="149">
        <f t="shared" si="0"/>
        <v>0</v>
      </c>
      <c r="S34" s="149">
        <f t="shared" si="3"/>
        <v>8</v>
      </c>
    </row>
    <row r="35" spans="1:19">
      <c r="A35" s="9" t="s">
        <v>725</v>
      </c>
      <c r="B35" s="9" t="s">
        <v>726</v>
      </c>
      <c r="C35" s="9" t="s">
        <v>1019</v>
      </c>
      <c r="D35" s="9" t="s">
        <v>980</v>
      </c>
      <c r="E35" s="8">
        <v>22</v>
      </c>
      <c r="F35" s="148">
        <v>41</v>
      </c>
      <c r="G35" s="149" t="str">
        <f>IF(Raw!E357=0,"",Raw!E357)</f>
        <v/>
      </c>
      <c r="H35" s="149" t="str">
        <f>IF(Raw!F357=0,"",Raw!F357)</f>
        <v>C</v>
      </c>
      <c r="I35" s="149" t="str">
        <f>IF(Raw!G357=0,"",Raw!G357)</f>
        <v>C</v>
      </c>
      <c r="J35" s="149" t="str">
        <f>IF(Raw!H357=0,"",Raw!H357)</f>
        <v>C</v>
      </c>
      <c r="K35" s="149" t="str">
        <f>IF(Raw!I357=0,"",Raw!I357)</f>
        <v>C</v>
      </c>
      <c r="L35" s="149" t="str">
        <f>IF(Raw!J357=0,"",Raw!J357)</f>
        <v>C</v>
      </c>
      <c r="M35" s="149" t="str">
        <f>IF(Raw!K357=0,"",Raw!K357)</f>
        <v>C</v>
      </c>
      <c r="N35" s="149" t="str">
        <f>IF(Raw!L357=0,"",Raw!L357)</f>
        <v>G</v>
      </c>
      <c r="O35" s="149" t="str">
        <f>IF(Raw!M357=0,"",Raw!M357)</f>
        <v>C</v>
      </c>
      <c r="P35" s="149" t="str">
        <f>IF(Raw!N357=0,"",Raw!N357)</f>
        <v>C</v>
      </c>
      <c r="Q35" s="149">
        <f t="shared" si="2"/>
        <v>9</v>
      </c>
      <c r="R35" s="149">
        <f t="shared" si="0"/>
        <v>0</v>
      </c>
      <c r="S35" s="149">
        <f t="shared" si="3"/>
        <v>9</v>
      </c>
    </row>
    <row r="36" spans="1:19">
      <c r="A36" s="9" t="s">
        <v>729</v>
      </c>
      <c r="B36" s="9" t="s">
        <v>730</v>
      </c>
      <c r="C36" s="9" t="s">
        <v>1020</v>
      </c>
      <c r="D36" s="9" t="s">
        <v>980</v>
      </c>
      <c r="E36" s="8">
        <v>22</v>
      </c>
      <c r="F36" s="148">
        <v>41</v>
      </c>
      <c r="G36" s="149" t="str">
        <f>IF(Raw!E359=0,"",Raw!E359)</f>
        <v/>
      </c>
      <c r="H36" s="149" t="str">
        <f>IF(Raw!F359=0,"",Raw!F359)</f>
        <v>C</v>
      </c>
      <c r="I36" s="149" t="str">
        <f>IF(Raw!G359=0,"",Raw!G359)</f>
        <v>C</v>
      </c>
      <c r="J36" s="149" t="str">
        <f>IF(Raw!H359=0,"",Raw!H359)</f>
        <v>C</v>
      </c>
      <c r="K36" s="149" t="str">
        <f>IF(Raw!I359=0,"",Raw!I359)</f>
        <v>C</v>
      </c>
      <c r="L36" s="149" t="str">
        <f>IF(Raw!J359=0,"",Raw!J359)</f>
        <v>C</v>
      </c>
      <c r="M36" s="149" t="str">
        <f>IF(Raw!K359=0,"",Raw!K359)</f>
        <v>C</v>
      </c>
      <c r="N36" s="149" t="str">
        <f>IF(Raw!L359=0,"",Raw!L359)</f>
        <v>C</v>
      </c>
      <c r="O36" s="149" t="str">
        <f>IF(Raw!M359=0,"",Raw!M359)</f>
        <v>C</v>
      </c>
      <c r="P36" s="149" t="str">
        <f>IF(Raw!N359=0,"",Raw!N359)</f>
        <v/>
      </c>
      <c r="Q36" s="149">
        <f t="shared" si="2"/>
        <v>8</v>
      </c>
      <c r="R36" s="149">
        <f t="shared" si="0"/>
        <v>0</v>
      </c>
      <c r="S36" s="149">
        <f t="shared" si="3"/>
        <v>8</v>
      </c>
    </row>
    <row r="37" spans="1:19">
      <c r="A37" s="9" t="s">
        <v>421</v>
      </c>
      <c r="B37" s="9" t="s">
        <v>422</v>
      </c>
      <c r="C37" s="9" t="s">
        <v>1021</v>
      </c>
      <c r="D37" s="9" t="s">
        <v>980</v>
      </c>
      <c r="E37" s="8">
        <v>23</v>
      </c>
      <c r="F37" s="148">
        <v>32</v>
      </c>
      <c r="G37" s="149" t="str">
        <f>IF(Raw!E205=0,"",Raw!E205)</f>
        <v>C</v>
      </c>
      <c r="H37" s="149" t="str">
        <f>IF(Raw!F205=0,"",Raw!F205)</f>
        <v>C</v>
      </c>
      <c r="I37" s="149" t="str">
        <f>IF(Raw!G205=0,"",Raw!G205)</f>
        <v>G</v>
      </c>
      <c r="J37" s="149" t="str">
        <f>IF(Raw!H205=0,"",Raw!H205)</f>
        <v>C</v>
      </c>
      <c r="K37" s="149" t="str">
        <f>IF(Raw!I205=0,"",Raw!I205)</f>
        <v>C</v>
      </c>
      <c r="L37" s="149" t="str">
        <f>IF(Raw!J205=0,"",Raw!J205)</f>
        <v>C</v>
      </c>
      <c r="M37" s="149" t="str">
        <f>IF(Raw!K205=0,"",Raw!K205)</f>
        <v>C</v>
      </c>
      <c r="N37" s="149" t="str">
        <f>IF(Raw!L205=0,"",Raw!L205)</f>
        <v>C</v>
      </c>
      <c r="O37" s="149" t="str">
        <f>IF(Raw!M205=0,"",Raw!M205)</f>
        <v>C</v>
      </c>
      <c r="P37" s="149" t="str">
        <f>IF(Raw!N205=0,"",Raw!N205)</f>
        <v>C</v>
      </c>
      <c r="Q37" s="149">
        <f t="shared" si="2"/>
        <v>10</v>
      </c>
      <c r="R37" s="149">
        <f t="shared" si="0"/>
        <v>0</v>
      </c>
      <c r="S37" s="149">
        <f t="shared" si="3"/>
        <v>10</v>
      </c>
    </row>
    <row r="38" spans="1:19">
      <c r="A38" s="9" t="s">
        <v>176</v>
      </c>
      <c r="B38" s="9" t="s">
        <v>177</v>
      </c>
      <c r="C38" s="9" t="s">
        <v>1022</v>
      </c>
      <c r="D38" s="9" t="s">
        <v>980</v>
      </c>
      <c r="E38" s="8">
        <v>24</v>
      </c>
      <c r="F38" s="148">
        <v>44</v>
      </c>
      <c r="G38" s="149" t="str">
        <f>IF(Raw!E82=0,"",Raw!E82)</f>
        <v/>
      </c>
      <c r="H38" s="149" t="str">
        <f>IF(Raw!F82=0,"",Raw!F82)</f>
        <v/>
      </c>
      <c r="I38" s="149" t="str">
        <f>IF(Raw!G82=0,"",Raw!G82)</f>
        <v>W</v>
      </c>
      <c r="J38" s="149" t="str">
        <f>IF(Raw!H82=0,"",Raw!H82)</f>
        <v/>
      </c>
      <c r="K38" s="149" t="str">
        <f>IF(Raw!I82=0,"",Raw!I82)</f>
        <v/>
      </c>
      <c r="L38" s="149" t="str">
        <f>IF(Raw!J82=0,"",Raw!J82)</f>
        <v/>
      </c>
      <c r="M38" s="149" t="str">
        <f>IF(Raw!K82=0,"",Raw!K82)</f>
        <v>G</v>
      </c>
      <c r="N38" s="149" t="str">
        <f>IF(Raw!L82=0,"",Raw!L82)</f>
        <v/>
      </c>
      <c r="O38" s="149" t="str">
        <f>IF(Raw!M82=0,"",Raw!M82)</f>
        <v/>
      </c>
      <c r="P38" s="149" t="str">
        <f>IF(Raw!N82=0,"",Raw!N82)</f>
        <v/>
      </c>
      <c r="Q38" s="149">
        <f t="shared" si="2"/>
        <v>1</v>
      </c>
      <c r="R38" s="149">
        <f t="shared" si="0"/>
        <v>1</v>
      </c>
      <c r="S38" s="149">
        <f t="shared" si="3"/>
        <v>2</v>
      </c>
    </row>
    <row r="39" spans="1:19">
      <c r="A39" s="9" t="s">
        <v>180</v>
      </c>
      <c r="B39" s="9" t="s">
        <v>181</v>
      </c>
      <c r="C39" s="9" t="s">
        <v>1023</v>
      </c>
      <c r="D39" s="9" t="s">
        <v>980</v>
      </c>
      <c r="E39" s="8">
        <v>24</v>
      </c>
      <c r="F39" s="148">
        <v>44</v>
      </c>
      <c r="G39" s="149" t="str">
        <f>IF(Raw!E84=0,"",Raw!E84)</f>
        <v>C</v>
      </c>
      <c r="H39" s="149" t="str">
        <f>IF(Raw!F84=0,"",Raw!F84)</f>
        <v>C</v>
      </c>
      <c r="I39" s="149" t="str">
        <f>IF(Raw!G84=0,"",Raw!G84)</f>
        <v>C</v>
      </c>
      <c r="J39" s="149" t="str">
        <f>IF(Raw!H84=0,"",Raw!H84)</f>
        <v>C</v>
      </c>
      <c r="K39" s="149" t="str">
        <f>IF(Raw!I84=0,"",Raw!I84)</f>
        <v>G</v>
      </c>
      <c r="L39" s="149" t="str">
        <f>IF(Raw!J84=0,"",Raw!J84)</f>
        <v>C</v>
      </c>
      <c r="M39" s="149" t="str">
        <f>IF(Raw!K84=0,"",Raw!K84)</f>
        <v>C</v>
      </c>
      <c r="N39" s="149" t="str">
        <f>IF(Raw!L84=0,"",Raw!L84)</f>
        <v>C</v>
      </c>
      <c r="O39" s="149" t="str">
        <f>IF(Raw!M84=0,"",Raw!M84)</f>
        <v>C</v>
      </c>
      <c r="P39" s="149" t="str">
        <f>IF(Raw!N84=0,"",Raw!N84)</f>
        <v>C</v>
      </c>
      <c r="Q39" s="149">
        <f t="shared" si="2"/>
        <v>10</v>
      </c>
      <c r="R39" s="149">
        <f t="shared" si="0"/>
        <v>0</v>
      </c>
      <c r="S39" s="149">
        <f t="shared" si="3"/>
        <v>10</v>
      </c>
    </row>
    <row r="40" spans="1:19">
      <c r="A40" s="9" t="s">
        <v>182</v>
      </c>
      <c r="B40" s="9" t="s">
        <v>183</v>
      </c>
      <c r="C40" s="9" t="s">
        <v>1024</v>
      </c>
      <c r="D40" s="9" t="s">
        <v>980</v>
      </c>
      <c r="E40" s="8">
        <v>24</v>
      </c>
      <c r="F40" s="148">
        <v>44</v>
      </c>
      <c r="G40" s="149" t="str">
        <f>IF(Raw!E85=0,"",Raw!E85)</f>
        <v>G</v>
      </c>
      <c r="H40" s="149" t="str">
        <f>IF(Raw!F85=0,"",Raw!F85)</f>
        <v>C</v>
      </c>
      <c r="I40" s="149" t="str">
        <f>IF(Raw!G85=0,"",Raw!G85)</f>
        <v>C</v>
      </c>
      <c r="J40" s="149" t="str">
        <f>IF(Raw!H85=0,"",Raw!H85)</f>
        <v>C</v>
      </c>
      <c r="K40" s="149" t="str">
        <f>IF(Raw!I85=0,"",Raw!I85)</f>
        <v>C</v>
      </c>
      <c r="L40" s="149" t="str">
        <f>IF(Raw!J85=0,"",Raw!J85)</f>
        <v>C</v>
      </c>
      <c r="M40" s="149" t="str">
        <f>IF(Raw!K85=0,"",Raw!K85)</f>
        <v>C</v>
      </c>
      <c r="N40" s="149" t="str">
        <f>IF(Raw!L85=0,"",Raw!L85)</f>
        <v>C</v>
      </c>
      <c r="O40" s="149" t="str">
        <f>IF(Raw!M85=0,"",Raw!M85)</f>
        <v>C</v>
      </c>
      <c r="P40" s="149" t="str">
        <f>IF(Raw!N85=0,"",Raw!N85)</f>
        <v>C</v>
      </c>
      <c r="Q40" s="149">
        <f t="shared" si="2"/>
        <v>10</v>
      </c>
      <c r="R40" s="149">
        <f t="shared" si="0"/>
        <v>0</v>
      </c>
      <c r="S40" s="149">
        <f t="shared" si="3"/>
        <v>10</v>
      </c>
    </row>
    <row r="41" spans="1:19">
      <c r="A41" s="9" t="s">
        <v>515</v>
      </c>
      <c r="B41" s="9" t="s">
        <v>516</v>
      </c>
      <c r="C41" s="9" t="s">
        <v>1025</v>
      </c>
      <c r="D41" s="9" t="s">
        <v>980</v>
      </c>
      <c r="E41" s="8">
        <v>24</v>
      </c>
      <c r="F41" s="148">
        <v>44</v>
      </c>
      <c r="G41" s="149" t="str">
        <f>IF(Raw!E252=0,"",Raw!E252)</f>
        <v/>
      </c>
      <c r="H41" s="149" t="str">
        <f>IF(Raw!F252=0,"",Raw!F252)</f>
        <v/>
      </c>
      <c r="I41" s="149" t="str">
        <f>IF(Raw!G252=0,"",Raw!G252)</f>
        <v/>
      </c>
      <c r="J41" s="149" t="str">
        <f>IF(Raw!H252=0,"",Raw!H252)</f>
        <v/>
      </c>
      <c r="K41" s="149" t="str">
        <f>IF(Raw!I252=0,"",Raw!I252)</f>
        <v/>
      </c>
      <c r="L41" s="149" t="str">
        <f>IF(Raw!J252=0,"",Raw!J252)</f>
        <v/>
      </c>
      <c r="M41" s="149" t="str">
        <f>IF(Raw!K252=0,"",Raw!K252)</f>
        <v/>
      </c>
      <c r="N41" s="149" t="str">
        <f>IF(Raw!L252=0,"",Raw!L252)</f>
        <v/>
      </c>
      <c r="O41" s="149" t="str">
        <f>IF(Raw!M252=0,"",Raw!M252)</f>
        <v>C</v>
      </c>
      <c r="P41" s="149" t="str">
        <f>IF(Raw!N252=0,"",Raw!N252)</f>
        <v/>
      </c>
      <c r="Q41" s="149">
        <f t="shared" si="2"/>
        <v>1</v>
      </c>
      <c r="R41" s="149">
        <f t="shared" si="0"/>
        <v>0</v>
      </c>
      <c r="S41" s="149">
        <f t="shared" si="3"/>
        <v>1</v>
      </c>
    </row>
    <row r="42" spans="1:19">
      <c r="A42" s="9" t="s">
        <v>715</v>
      </c>
      <c r="B42" s="9" t="s">
        <v>716</v>
      </c>
      <c r="C42" s="9" t="s">
        <v>1026</v>
      </c>
      <c r="D42" s="9" t="s">
        <v>980</v>
      </c>
      <c r="E42" s="8">
        <v>24</v>
      </c>
      <c r="F42" s="148">
        <v>44</v>
      </c>
      <c r="G42" s="149" t="str">
        <f>IF(Raw!E352=0,"",Raw!E352)</f>
        <v>C</v>
      </c>
      <c r="H42" s="149" t="str">
        <f>IF(Raw!F352=0,"",Raw!F352)</f>
        <v>G</v>
      </c>
      <c r="I42" s="149" t="str">
        <f>IF(Raw!G352=0,"",Raw!G352)</f>
        <v>C</v>
      </c>
      <c r="J42" s="149" t="str">
        <f>IF(Raw!H352=0,"",Raw!H352)</f>
        <v>C</v>
      </c>
      <c r="K42" s="149" t="str">
        <f>IF(Raw!I352=0,"",Raw!I352)</f>
        <v>C</v>
      </c>
      <c r="L42" s="149" t="str">
        <f>IF(Raw!J352=0,"",Raw!J352)</f>
        <v>C</v>
      </c>
      <c r="M42" s="149" t="str">
        <f>IF(Raw!K352=0,"",Raw!K352)</f>
        <v>C</v>
      </c>
      <c r="N42" s="149" t="str">
        <f>IF(Raw!L352=0,"",Raw!L352)</f>
        <v>C</v>
      </c>
      <c r="O42" s="149" t="str">
        <f>IF(Raw!M352=0,"",Raw!M352)</f>
        <v>C</v>
      </c>
      <c r="P42" s="149" t="str">
        <f>IF(Raw!N352=0,"",Raw!N352)</f>
        <v>C</v>
      </c>
      <c r="Q42" s="149">
        <f t="shared" si="2"/>
        <v>10</v>
      </c>
      <c r="R42" s="149">
        <f t="shared" si="0"/>
        <v>0</v>
      </c>
      <c r="S42" s="149">
        <f t="shared" si="3"/>
        <v>10</v>
      </c>
    </row>
    <row r="43" spans="1:19">
      <c r="A43" s="9" t="s">
        <v>742</v>
      </c>
      <c r="B43" s="9" t="s">
        <v>743</v>
      </c>
      <c r="C43" s="9" t="s">
        <v>1027</v>
      </c>
      <c r="D43" s="9" t="s">
        <v>980</v>
      </c>
      <c r="E43" s="8">
        <v>24</v>
      </c>
      <c r="F43" s="148">
        <v>44</v>
      </c>
      <c r="G43" s="149" t="str">
        <f>IF(Raw!E366=0,"",Raw!E366)</f>
        <v>C</v>
      </c>
      <c r="H43" s="149" t="str">
        <f>IF(Raw!F366=0,"",Raw!F366)</f>
        <v>C</v>
      </c>
      <c r="I43" s="149" t="str">
        <f>IF(Raw!G366=0,"",Raw!G366)</f>
        <v>C</v>
      </c>
      <c r="J43" s="149" t="str">
        <f>IF(Raw!H366=0,"",Raw!H366)</f>
        <v>C</v>
      </c>
      <c r="K43" s="149" t="str">
        <f>IF(Raw!I366=0,"",Raw!I366)</f>
        <v>C</v>
      </c>
      <c r="L43" s="149" t="str">
        <f>IF(Raw!J366=0,"",Raw!J366)</f>
        <v>C</v>
      </c>
      <c r="M43" s="149" t="str">
        <f>IF(Raw!K366=0,"",Raw!K366)</f>
        <v>C</v>
      </c>
      <c r="N43" s="149" t="str">
        <f>IF(Raw!L366=0,"",Raw!L366)</f>
        <v>C</v>
      </c>
      <c r="O43" s="149" t="str">
        <f>IF(Raw!M366=0,"",Raw!M366)</f>
        <v>C</v>
      </c>
      <c r="P43" s="149" t="str">
        <f>IF(Raw!N366=0,"",Raw!N366)</f>
        <v>C</v>
      </c>
      <c r="Q43" s="149">
        <f t="shared" si="2"/>
        <v>10</v>
      </c>
      <c r="R43" s="149">
        <f t="shared" si="0"/>
        <v>0</v>
      </c>
      <c r="S43" s="149">
        <f t="shared" si="3"/>
        <v>10</v>
      </c>
    </row>
    <row r="44" spans="1:19">
      <c r="A44" s="9" t="s">
        <v>381</v>
      </c>
      <c r="B44" s="9" t="s">
        <v>382</v>
      </c>
      <c r="C44" s="9" t="s">
        <v>1028</v>
      </c>
      <c r="D44" s="9" t="s">
        <v>980</v>
      </c>
      <c r="E44" s="8">
        <v>25</v>
      </c>
      <c r="F44" s="148">
        <v>44</v>
      </c>
      <c r="G44" s="149" t="str">
        <f>IF(Raw!E185=0,"",Raw!E185)</f>
        <v>C</v>
      </c>
      <c r="H44" s="149" t="str">
        <f>IF(Raw!F185=0,"",Raw!F185)</f>
        <v>C</v>
      </c>
      <c r="I44" s="149" t="str">
        <f>IF(Raw!G185=0,"",Raw!G185)</f>
        <v>C</v>
      </c>
      <c r="J44" s="149" t="str">
        <f>IF(Raw!H185=0,"",Raw!H185)</f>
        <v>C</v>
      </c>
      <c r="K44" s="149" t="str">
        <f>IF(Raw!I185=0,"",Raw!I185)</f>
        <v>G</v>
      </c>
      <c r="L44" s="149" t="str">
        <f>IF(Raw!J185=0,"",Raw!J185)</f>
        <v>C</v>
      </c>
      <c r="M44" s="149" t="str">
        <f>IF(Raw!K185=0,"",Raw!K185)</f>
        <v>C</v>
      </c>
      <c r="N44" s="149" t="str">
        <f>IF(Raw!L185=0,"",Raw!L185)</f>
        <v>C</v>
      </c>
      <c r="O44" s="149" t="str">
        <f>IF(Raw!M185=0,"",Raw!M185)</f>
        <v>C</v>
      </c>
      <c r="P44" s="149" t="str">
        <f>IF(Raw!N185=0,"",Raw!N185)</f>
        <v>C</v>
      </c>
      <c r="Q44" s="149">
        <f t="shared" si="2"/>
        <v>10</v>
      </c>
      <c r="R44" s="149">
        <f t="shared" si="0"/>
        <v>0</v>
      </c>
      <c r="S44" s="149">
        <f t="shared" si="3"/>
        <v>10</v>
      </c>
    </row>
    <row r="45" spans="1:19">
      <c r="A45" s="9" t="s">
        <v>415</v>
      </c>
      <c r="B45" s="9" t="s">
        <v>416</v>
      </c>
      <c r="C45" s="9" t="s">
        <v>1029</v>
      </c>
      <c r="D45" s="9" t="s">
        <v>980</v>
      </c>
      <c r="E45" s="8">
        <v>25</v>
      </c>
      <c r="F45" s="148">
        <v>45</v>
      </c>
      <c r="G45" s="149" t="str">
        <f>IF(Raw!E202=0,"",Raw!E202)</f>
        <v>C</v>
      </c>
      <c r="H45" s="149" t="str">
        <f>IF(Raw!F202=0,"",Raw!F202)</f>
        <v>G</v>
      </c>
      <c r="I45" s="149" t="str">
        <f>IF(Raw!G202=0,"",Raw!G202)</f>
        <v>C</v>
      </c>
      <c r="J45" s="149" t="str">
        <f>IF(Raw!H202=0,"",Raw!H202)</f>
        <v>C</v>
      </c>
      <c r="K45" s="149" t="str">
        <f>IF(Raw!I202=0,"",Raw!I202)</f>
        <v>C</v>
      </c>
      <c r="L45" s="149" t="str">
        <f>IF(Raw!J202=0,"",Raw!J202)</f>
        <v>C</v>
      </c>
      <c r="M45" s="149" t="str">
        <f>IF(Raw!K202=0,"",Raw!K202)</f>
        <v>C</v>
      </c>
      <c r="N45" s="149" t="str">
        <f>IF(Raw!L202=0,"",Raw!L202)</f>
        <v>C</v>
      </c>
      <c r="O45" s="149" t="str">
        <f>IF(Raw!M202=0,"",Raw!M202)</f>
        <v>C</v>
      </c>
      <c r="P45" s="149" t="str">
        <f>IF(Raw!N202=0,"",Raw!N202)</f>
        <v>C</v>
      </c>
      <c r="Q45" s="149">
        <f t="shared" si="2"/>
        <v>10</v>
      </c>
      <c r="R45" s="149">
        <f t="shared" si="0"/>
        <v>0</v>
      </c>
      <c r="S45" s="149">
        <f t="shared" si="3"/>
        <v>10</v>
      </c>
    </row>
    <row r="46" spans="1:19">
      <c r="A46" s="9" t="s">
        <v>21</v>
      </c>
      <c r="B46" s="9" t="s">
        <v>22</v>
      </c>
      <c r="C46" s="9" t="s">
        <v>1030</v>
      </c>
      <c r="D46" s="9" t="s">
        <v>980</v>
      </c>
      <c r="E46" s="8">
        <v>26</v>
      </c>
      <c r="F46" s="148">
        <v>50</v>
      </c>
      <c r="G46" s="149" t="str">
        <f>IF(Raw!E6=0,"",Raw!E6)</f>
        <v>C</v>
      </c>
      <c r="H46" s="149" t="str">
        <f>IF(Raw!F6=0,"",Raw!F6)</f>
        <v>C</v>
      </c>
      <c r="I46" s="149" t="str">
        <f>IF(Raw!G6=0,"",Raw!G6)</f>
        <v>W</v>
      </c>
      <c r="J46" s="149" t="str">
        <f>IF(Raw!H6=0,"",Raw!H6)</f>
        <v>W</v>
      </c>
      <c r="K46" s="149" t="str">
        <f>IF(Raw!I6=0,"",Raw!I6)</f>
        <v>G</v>
      </c>
      <c r="L46" s="149" t="str">
        <f>IF(Raw!J6=0,"",Raw!J6)</f>
        <v/>
      </c>
      <c r="M46" s="149" t="str">
        <f>IF(Raw!K6=0,"",Raw!K6)</f>
        <v/>
      </c>
      <c r="N46" s="149" t="str">
        <f>IF(Raw!L6=0,"",Raw!L6)</f>
        <v/>
      </c>
      <c r="O46" s="149" t="str">
        <f>IF(Raw!M6=0,"",Raw!M6)</f>
        <v/>
      </c>
      <c r="P46" s="149" t="str">
        <f>IF(Raw!N6=0,"",Raw!N6)</f>
        <v/>
      </c>
      <c r="Q46" s="149">
        <f t="shared" si="2"/>
        <v>3</v>
      </c>
      <c r="R46" s="149">
        <f t="shared" si="0"/>
        <v>2</v>
      </c>
      <c r="S46" s="149">
        <f t="shared" si="3"/>
        <v>5</v>
      </c>
    </row>
    <row r="47" spans="1:19">
      <c r="A47" s="9" t="s">
        <v>48</v>
      </c>
      <c r="B47" s="9" t="s">
        <v>49</v>
      </c>
      <c r="C47" s="9" t="s">
        <v>1031</v>
      </c>
      <c r="D47" s="9" t="s">
        <v>980</v>
      </c>
      <c r="E47" s="8">
        <v>26</v>
      </c>
      <c r="F47" s="148">
        <v>49</v>
      </c>
      <c r="G47" s="149" t="str">
        <f>IF(Raw!E18=0,"",Raw!E18)</f>
        <v>C</v>
      </c>
      <c r="H47" s="149" t="str">
        <f>IF(Raw!F18=0,"",Raw!F18)</f>
        <v>C</v>
      </c>
      <c r="I47" s="149" t="str">
        <f>IF(Raw!G18=0,"",Raw!G18)</f>
        <v>C</v>
      </c>
      <c r="J47" s="149" t="str">
        <f>IF(Raw!H18=0,"",Raw!H18)</f>
        <v>C</v>
      </c>
      <c r="K47" s="149" t="str">
        <f>IF(Raw!I18=0,"",Raw!I18)</f>
        <v>C</v>
      </c>
      <c r="L47" s="149" t="str">
        <f>IF(Raw!J18=0,"",Raw!J18)</f>
        <v>C</v>
      </c>
      <c r="M47" s="149" t="str">
        <f>IF(Raw!K18=0,"",Raw!K18)</f>
        <v>C</v>
      </c>
      <c r="N47" s="149" t="str">
        <f>IF(Raw!L18=0,"",Raw!L18)</f>
        <v>C</v>
      </c>
      <c r="O47" s="149" t="str">
        <f>IF(Raw!M18=0,"",Raw!M18)</f>
        <v>C</v>
      </c>
      <c r="P47" s="149" t="str">
        <f>IF(Raw!N18=0,"",Raw!N18)</f>
        <v>C</v>
      </c>
      <c r="Q47" s="149">
        <f t="shared" si="2"/>
        <v>10</v>
      </c>
      <c r="R47" s="149">
        <f t="shared" si="0"/>
        <v>0</v>
      </c>
      <c r="S47" s="149">
        <f t="shared" si="3"/>
        <v>10</v>
      </c>
    </row>
    <row r="48" spans="1:19">
      <c r="A48" s="9" t="s">
        <v>387</v>
      </c>
      <c r="B48" s="9" t="s">
        <v>388</v>
      </c>
      <c r="C48" s="9" t="s">
        <v>1032</v>
      </c>
      <c r="D48" s="9" t="s">
        <v>980</v>
      </c>
      <c r="E48" s="8">
        <v>26</v>
      </c>
      <c r="F48" s="148">
        <v>49</v>
      </c>
      <c r="G48" s="149" t="str">
        <f>IF(Raw!E188=0,"",Raw!E188)</f>
        <v>C</v>
      </c>
      <c r="H48" s="149" t="str">
        <f>IF(Raw!F188=0,"",Raw!F188)</f>
        <v>C</v>
      </c>
      <c r="I48" s="149" t="str">
        <f>IF(Raw!G188=0,"",Raw!G188)</f>
        <v>C</v>
      </c>
      <c r="J48" s="149" t="str">
        <f>IF(Raw!H188=0,"",Raw!H188)</f>
        <v>C</v>
      </c>
      <c r="K48" s="149" t="str">
        <f>IF(Raw!I188=0,"",Raw!I188)</f>
        <v>C</v>
      </c>
      <c r="L48" s="149" t="str">
        <f>IF(Raw!J188=0,"",Raw!J188)</f>
        <v>C</v>
      </c>
      <c r="M48" s="149" t="str">
        <f>IF(Raw!K188=0,"",Raw!K188)</f>
        <v>G</v>
      </c>
      <c r="N48" s="149" t="str">
        <f>IF(Raw!L188=0,"",Raw!L188)</f>
        <v>C</v>
      </c>
      <c r="O48" s="149" t="str">
        <f>IF(Raw!M188=0,"",Raw!M188)</f>
        <v>C</v>
      </c>
      <c r="P48" s="149" t="str">
        <f>IF(Raw!N188=0,"",Raw!N188)</f>
        <v/>
      </c>
      <c r="Q48" s="149">
        <f t="shared" si="2"/>
        <v>9</v>
      </c>
      <c r="R48" s="149">
        <f t="shared" si="0"/>
        <v>0</v>
      </c>
      <c r="S48" s="149">
        <f t="shared" si="3"/>
        <v>9</v>
      </c>
    </row>
    <row r="49" spans="1:19">
      <c r="A49" s="9" t="s">
        <v>727</v>
      </c>
      <c r="B49" s="9" t="s">
        <v>728</v>
      </c>
      <c r="C49" s="9" t="s">
        <v>1033</v>
      </c>
      <c r="D49" s="9" t="s">
        <v>980</v>
      </c>
      <c r="E49" s="8">
        <v>26</v>
      </c>
      <c r="F49" s="148">
        <v>49</v>
      </c>
      <c r="G49" s="149" t="str">
        <f>IF(Raw!E358=0,"",Raw!E358)</f>
        <v/>
      </c>
      <c r="H49" s="149" t="str">
        <f>IF(Raw!F358=0,"",Raw!F358)</f>
        <v>C</v>
      </c>
      <c r="I49" s="149" t="str">
        <f>IF(Raw!G358=0,"",Raw!G358)</f>
        <v>C</v>
      </c>
      <c r="J49" s="149" t="str">
        <f>IF(Raw!H358=0,"",Raw!H358)</f>
        <v>C</v>
      </c>
      <c r="K49" s="149" t="str">
        <f>IF(Raw!I358=0,"",Raw!I358)</f>
        <v>C</v>
      </c>
      <c r="L49" s="149" t="str">
        <f>IF(Raw!J358=0,"",Raw!J358)</f>
        <v>C</v>
      </c>
      <c r="M49" s="149" t="str">
        <f>IF(Raw!K358=0,"",Raw!K358)</f>
        <v>C</v>
      </c>
      <c r="N49" s="149" t="str">
        <f>IF(Raw!L358=0,"",Raw!L358)</f>
        <v>C</v>
      </c>
      <c r="O49" s="149" t="str">
        <f>IF(Raw!M358=0,"",Raw!M358)</f>
        <v>C</v>
      </c>
      <c r="P49" s="149" t="str">
        <f>IF(Raw!N358=0,"",Raw!N358)</f>
        <v>C</v>
      </c>
      <c r="Q49" s="149">
        <f t="shared" si="2"/>
        <v>9</v>
      </c>
      <c r="R49" s="149">
        <f t="shared" si="0"/>
        <v>0</v>
      </c>
      <c r="S49" s="149">
        <f t="shared" si="3"/>
        <v>9</v>
      </c>
    </row>
    <row r="50" spans="1:19">
      <c r="A50" s="9" t="s">
        <v>738</v>
      </c>
      <c r="B50" s="9" t="s">
        <v>739</v>
      </c>
      <c r="C50" s="9" t="s">
        <v>1034</v>
      </c>
      <c r="D50" s="9" t="s">
        <v>980</v>
      </c>
      <c r="E50" s="8">
        <v>26</v>
      </c>
      <c r="F50" s="148">
        <v>49</v>
      </c>
      <c r="G50" s="149" t="str">
        <f>IF(Raw!E364=0,"",Raw!E364)</f>
        <v>C</v>
      </c>
      <c r="H50" s="149" t="str">
        <f>IF(Raw!F364=0,"",Raw!F364)</f>
        <v>C</v>
      </c>
      <c r="I50" s="149" t="str">
        <f>IF(Raw!G364=0,"",Raw!G364)</f>
        <v>C</v>
      </c>
      <c r="J50" s="149" t="str">
        <f>IF(Raw!H364=0,"",Raw!H364)</f>
        <v>C</v>
      </c>
      <c r="K50" s="149" t="str">
        <f>IF(Raw!I364=0,"",Raw!I364)</f>
        <v>G</v>
      </c>
      <c r="L50" s="149" t="str">
        <f>IF(Raw!J364=0,"",Raw!J364)</f>
        <v>C</v>
      </c>
      <c r="M50" s="149" t="str">
        <f>IF(Raw!K364=0,"",Raw!K364)</f>
        <v>C</v>
      </c>
      <c r="N50" s="149" t="str">
        <f>IF(Raw!L364=0,"",Raw!L364)</f>
        <v>C</v>
      </c>
      <c r="O50" s="149" t="str">
        <f>IF(Raw!M364=0,"",Raw!M364)</f>
        <v>C</v>
      </c>
      <c r="P50" s="149" t="str">
        <f>IF(Raw!N364=0,"",Raw!N364)</f>
        <v>W</v>
      </c>
      <c r="Q50" s="149">
        <f t="shared" si="2"/>
        <v>9</v>
      </c>
      <c r="R50" s="149">
        <f t="shared" si="0"/>
        <v>1</v>
      </c>
      <c r="S50" s="149">
        <f t="shared" si="3"/>
        <v>10</v>
      </c>
    </row>
    <row r="51" spans="1:19">
      <c r="A51" s="9" t="s">
        <v>740</v>
      </c>
      <c r="B51" s="9" t="s">
        <v>741</v>
      </c>
      <c r="C51" s="9" t="s">
        <v>1035</v>
      </c>
      <c r="D51" s="9" t="s">
        <v>980</v>
      </c>
      <c r="E51" s="8">
        <v>26</v>
      </c>
      <c r="F51" s="148">
        <v>49</v>
      </c>
      <c r="G51" s="149" t="str">
        <f>IF(Raw!E365=0,"",Raw!E365)</f>
        <v>C</v>
      </c>
      <c r="H51" s="149" t="str">
        <f>IF(Raw!F365=0,"",Raw!F365)</f>
        <v>C</v>
      </c>
      <c r="I51" s="149" t="str">
        <f>IF(Raw!G365=0,"",Raw!G365)</f>
        <v>C</v>
      </c>
      <c r="J51" s="149" t="str">
        <f>IF(Raw!H365=0,"",Raw!H365)</f>
        <v>W</v>
      </c>
      <c r="K51" s="149" t="str">
        <f>IF(Raw!I365=0,"",Raw!I365)</f>
        <v>C</v>
      </c>
      <c r="L51" s="149" t="str">
        <f>IF(Raw!J365=0,"",Raw!J365)</f>
        <v>C</v>
      </c>
      <c r="M51" s="149" t="str">
        <f>IF(Raw!K365=0,"",Raw!K365)</f>
        <v>C</v>
      </c>
      <c r="N51" s="149" t="str">
        <f>IF(Raw!L365=0,"",Raw!L365)</f>
        <v>C</v>
      </c>
      <c r="O51" s="149" t="str">
        <f>IF(Raw!M365=0,"",Raw!M365)</f>
        <v>C</v>
      </c>
      <c r="P51" s="149" t="str">
        <f>IF(Raw!N365=0,"",Raw!N365)</f>
        <v>C</v>
      </c>
      <c r="Q51" s="149">
        <f t="shared" si="2"/>
        <v>9</v>
      </c>
      <c r="R51" s="149">
        <f t="shared" si="0"/>
        <v>1</v>
      </c>
      <c r="S51" s="149">
        <f t="shared" si="3"/>
        <v>10</v>
      </c>
    </row>
    <row r="52" spans="1:19">
      <c r="A52" s="9" t="s">
        <v>744</v>
      </c>
      <c r="B52" s="9" t="s">
        <v>745</v>
      </c>
      <c r="C52" s="9" t="s">
        <v>1036</v>
      </c>
      <c r="D52" s="9" t="s">
        <v>980</v>
      </c>
      <c r="E52" s="8">
        <v>26</v>
      </c>
      <c r="F52" s="148">
        <v>49</v>
      </c>
      <c r="G52" s="149" t="str">
        <f>IF(Raw!E367=0,"",Raw!E367)</f>
        <v/>
      </c>
      <c r="H52" s="149" t="str">
        <f>IF(Raw!F367=0,"",Raw!F367)</f>
        <v/>
      </c>
      <c r="I52" s="149" t="str">
        <f>IF(Raw!G367=0,"",Raw!G367)</f>
        <v/>
      </c>
      <c r="J52" s="149" t="str">
        <f>IF(Raw!H367=0,"",Raw!H367)</f>
        <v/>
      </c>
      <c r="K52" s="149" t="str">
        <f>IF(Raw!I367=0,"",Raw!I367)</f>
        <v>C</v>
      </c>
      <c r="L52" s="149" t="str">
        <f>IF(Raw!J367=0,"",Raw!J367)</f>
        <v>C</v>
      </c>
      <c r="M52" s="149" t="str">
        <f>IF(Raw!K367=0,"",Raw!K367)</f>
        <v>C</v>
      </c>
      <c r="N52" s="149" t="str">
        <f>IF(Raw!L367=0,"",Raw!L367)</f>
        <v>C</v>
      </c>
      <c r="O52" s="149" t="str">
        <f>IF(Raw!M367=0,"",Raw!M367)</f>
        <v>C</v>
      </c>
      <c r="P52" s="149" t="str">
        <f>IF(Raw!N367=0,"",Raw!N367)</f>
        <v/>
      </c>
      <c r="Q52" s="149">
        <f t="shared" si="2"/>
        <v>5</v>
      </c>
      <c r="R52" s="149">
        <f t="shared" si="0"/>
        <v>0</v>
      </c>
      <c r="S52" s="149">
        <f t="shared" si="3"/>
        <v>5</v>
      </c>
    </row>
    <row r="53" spans="1:19">
      <c r="A53" s="9" t="s">
        <v>419</v>
      </c>
      <c r="B53" s="9" t="s">
        <v>420</v>
      </c>
      <c r="C53" s="9" t="s">
        <v>1041</v>
      </c>
      <c r="D53" s="9" t="s">
        <v>980</v>
      </c>
      <c r="E53" s="8">
        <v>27</v>
      </c>
      <c r="F53" s="148">
        <v>45</v>
      </c>
      <c r="G53" s="149" t="str">
        <f>IF(Raw!E204=0,"",Raw!E204)</f>
        <v>C</v>
      </c>
      <c r="H53" s="149" t="str">
        <f>IF(Raw!F204=0,"",Raw!F204)</f>
        <v>C</v>
      </c>
      <c r="I53" s="149" t="str">
        <f>IF(Raw!G204=0,"",Raw!G204)</f>
        <v>C</v>
      </c>
      <c r="J53" s="149" t="str">
        <f>IF(Raw!H204=0,"",Raw!H204)</f>
        <v>C</v>
      </c>
      <c r="K53" s="149" t="str">
        <f>IF(Raw!I204=0,"",Raw!I204)</f>
        <v>C</v>
      </c>
      <c r="L53" s="149" t="str">
        <f>IF(Raw!J204=0,"",Raw!J204)</f>
        <v>C</v>
      </c>
      <c r="M53" s="149" t="str">
        <f>IF(Raw!K204=0,"",Raw!K204)</f>
        <v>C</v>
      </c>
      <c r="N53" s="149" t="str">
        <f>IF(Raw!L204=0,"",Raw!L204)</f>
        <v>C</v>
      </c>
      <c r="O53" s="149" t="str">
        <f>IF(Raw!M204=0,"",Raw!M204)</f>
        <v>C</v>
      </c>
      <c r="P53" s="149" t="str">
        <f>IF(Raw!N204=0,"",Raw!N204)</f>
        <v>C</v>
      </c>
      <c r="Q53" s="149">
        <f t="shared" si="2"/>
        <v>10</v>
      </c>
      <c r="R53" s="149">
        <f t="shared" si="0"/>
        <v>0</v>
      </c>
      <c r="S53" s="149">
        <f t="shared" si="3"/>
        <v>10</v>
      </c>
    </row>
    <row r="54" spans="1:19">
      <c r="A54" s="9" t="s">
        <v>136</v>
      </c>
      <c r="B54" s="9" t="s">
        <v>137</v>
      </c>
      <c r="C54" s="9" t="s">
        <v>1047</v>
      </c>
      <c r="D54" s="9" t="s">
        <v>980</v>
      </c>
      <c r="E54" s="8">
        <v>28</v>
      </c>
      <c r="F54" s="148">
        <v>54</v>
      </c>
      <c r="G54" s="149" t="str">
        <f>IF(Raw!E62=0,"",Raw!E62)</f>
        <v/>
      </c>
      <c r="H54" s="149" t="str">
        <f>IF(Raw!F62=0,"",Raw!F62)</f>
        <v>C</v>
      </c>
      <c r="I54" s="149" t="str">
        <f>IF(Raw!G62=0,"",Raw!G62)</f>
        <v>C</v>
      </c>
      <c r="J54" s="149" t="str">
        <f>IF(Raw!H62=0,"",Raw!H62)</f>
        <v>G</v>
      </c>
      <c r="K54" s="149" t="str">
        <f>IF(Raw!I62=0,"",Raw!I62)</f>
        <v>C</v>
      </c>
      <c r="L54" s="149" t="str">
        <f>IF(Raw!J62=0,"",Raw!J62)</f>
        <v>C</v>
      </c>
      <c r="M54" s="149" t="str">
        <f>IF(Raw!K62=0,"",Raw!K62)</f>
        <v>C</v>
      </c>
      <c r="N54" s="149" t="str">
        <f>IF(Raw!L62=0,"",Raw!L62)</f>
        <v>C</v>
      </c>
      <c r="O54" s="149" t="str">
        <f>IF(Raw!M62=0,"",Raw!M62)</f>
        <v>C</v>
      </c>
      <c r="P54" s="149" t="str">
        <f>IF(Raw!N62=0,"",Raw!N62)</f>
        <v>C</v>
      </c>
      <c r="Q54" s="149">
        <f t="shared" si="2"/>
        <v>9</v>
      </c>
      <c r="R54" s="149">
        <f t="shared" si="0"/>
        <v>0</v>
      </c>
      <c r="S54" s="149">
        <f t="shared" si="3"/>
        <v>9</v>
      </c>
    </row>
    <row r="55" spans="1:19">
      <c r="A55" s="9" t="s">
        <v>150</v>
      </c>
      <c r="B55" s="9" t="s">
        <v>151</v>
      </c>
      <c r="C55" s="9" t="s">
        <v>1049</v>
      </c>
      <c r="D55" s="9" t="s">
        <v>980</v>
      </c>
      <c r="E55" s="8">
        <v>28</v>
      </c>
      <c r="F55" s="148">
        <v>54</v>
      </c>
      <c r="G55" s="149" t="str">
        <f>IF(Raw!E69=0,"",Raw!E69)</f>
        <v/>
      </c>
      <c r="H55" s="149" t="str">
        <f>IF(Raw!F69=0,"",Raw!F69)</f>
        <v>G</v>
      </c>
      <c r="I55" s="149" t="str">
        <f>IF(Raw!G69=0,"",Raw!G69)</f>
        <v>C</v>
      </c>
      <c r="J55" s="149" t="str">
        <f>IF(Raw!H69=0,"",Raw!H69)</f>
        <v>C</v>
      </c>
      <c r="K55" s="149" t="str">
        <f>IF(Raw!I69=0,"",Raw!I69)</f>
        <v>C</v>
      </c>
      <c r="L55" s="149" t="str">
        <f>IF(Raw!J69=0,"",Raw!J69)</f>
        <v>C</v>
      </c>
      <c r="M55" s="149" t="str">
        <f>IF(Raw!K69=0,"",Raw!K69)</f>
        <v>C</v>
      </c>
      <c r="N55" s="149" t="str">
        <f>IF(Raw!L69=0,"",Raw!L69)</f>
        <v>C</v>
      </c>
      <c r="O55" s="149" t="str">
        <f>IF(Raw!M69=0,"",Raw!M69)</f>
        <v>C</v>
      </c>
      <c r="P55" s="149" t="str">
        <f>IF(Raw!N69=0,"",Raw!N69)</f>
        <v>C</v>
      </c>
      <c r="Q55" s="169">
        <f t="shared" si="2"/>
        <v>9</v>
      </c>
      <c r="R55" s="169">
        <f t="shared" si="0"/>
        <v>0</v>
      </c>
      <c r="S55" s="169">
        <f t="shared" si="3"/>
        <v>9</v>
      </c>
    </row>
    <row r="56" spans="1:19">
      <c r="A56" s="150">
        <f>E56/A59</f>
        <v>0.98148148148148151</v>
      </c>
      <c r="B56" s="166"/>
      <c r="C56" s="151" t="s">
        <v>1187</v>
      </c>
      <c r="D56" s="9"/>
      <c r="E56" s="189">
        <f>COUNTIF(Q2:Q59,"&gt;0")</f>
        <v>53</v>
      </c>
      <c r="F56" s="189"/>
      <c r="G56" s="189">
        <f>COUNTIF(G2:G55,"C")+COUNTIF(G2:G55,"G")</f>
        <v>19</v>
      </c>
      <c r="H56" s="189">
        <f t="shared" ref="H56:P56" si="4">COUNTIF(H2:H55,"C")+COUNTIF(H2:H55,"G")</f>
        <v>32</v>
      </c>
      <c r="I56" s="189">
        <f t="shared" si="4"/>
        <v>45</v>
      </c>
      <c r="J56" s="189">
        <f t="shared" si="4"/>
        <v>39</v>
      </c>
      <c r="K56" s="189">
        <f t="shared" si="4"/>
        <v>48</v>
      </c>
      <c r="L56" s="189">
        <f t="shared" si="4"/>
        <v>48</v>
      </c>
      <c r="M56" s="189">
        <f t="shared" si="4"/>
        <v>49</v>
      </c>
      <c r="N56" s="189">
        <f t="shared" si="4"/>
        <v>47</v>
      </c>
      <c r="O56" s="189">
        <f t="shared" si="4"/>
        <v>49</v>
      </c>
      <c r="P56" s="189">
        <f t="shared" si="4"/>
        <v>31</v>
      </c>
      <c r="Q56" s="177"/>
      <c r="R56" s="178"/>
      <c r="S56" s="179"/>
    </row>
    <row r="57" spans="1:19">
      <c r="A57" s="9"/>
      <c r="B57" s="166"/>
      <c r="C57" s="151" t="s">
        <v>1199</v>
      </c>
      <c r="D57" s="9"/>
      <c r="E57" s="189">
        <f>COUNTIF(R2:R59,"&gt;0")</f>
        <v>14</v>
      </c>
      <c r="F57" s="189"/>
      <c r="G57" s="189">
        <f t="shared" ref="G57:P57" si="5">COUNTIF(G2:G55,"W")</f>
        <v>1</v>
      </c>
      <c r="H57" s="189">
        <f t="shared" si="5"/>
        <v>1</v>
      </c>
      <c r="I57" s="189">
        <f t="shared" si="5"/>
        <v>4</v>
      </c>
      <c r="J57" s="189">
        <f t="shared" si="5"/>
        <v>5</v>
      </c>
      <c r="K57" s="189">
        <f t="shared" si="5"/>
        <v>3</v>
      </c>
      <c r="L57" s="189">
        <f t="shared" si="5"/>
        <v>1</v>
      </c>
      <c r="M57" s="189">
        <f t="shared" si="5"/>
        <v>1</v>
      </c>
      <c r="N57" s="189">
        <f t="shared" si="5"/>
        <v>1</v>
      </c>
      <c r="O57" s="189">
        <f t="shared" si="5"/>
        <v>1</v>
      </c>
      <c r="P57" s="189">
        <f t="shared" si="5"/>
        <v>2</v>
      </c>
      <c r="Q57" s="180"/>
      <c r="R57" s="181"/>
      <c r="S57" s="182"/>
    </row>
    <row r="58" spans="1:19">
      <c r="A58" s="150">
        <f>E58/A59</f>
        <v>1</v>
      </c>
      <c r="B58" s="166"/>
      <c r="C58" s="151" t="s">
        <v>1188</v>
      </c>
      <c r="D58" s="9"/>
      <c r="E58" s="189">
        <f>COUNTIF(S2:S59,"&gt;0")</f>
        <v>54</v>
      </c>
      <c r="F58" s="189"/>
      <c r="G58" s="189">
        <f t="shared" ref="G58:P58" si="6">G57+G56</f>
        <v>20</v>
      </c>
      <c r="H58" s="189">
        <f t="shared" si="6"/>
        <v>33</v>
      </c>
      <c r="I58" s="189">
        <f t="shared" si="6"/>
        <v>49</v>
      </c>
      <c r="J58" s="189">
        <f t="shared" si="6"/>
        <v>44</v>
      </c>
      <c r="K58" s="189">
        <f t="shared" si="6"/>
        <v>51</v>
      </c>
      <c r="L58" s="189">
        <f t="shared" si="6"/>
        <v>49</v>
      </c>
      <c r="M58" s="189">
        <f t="shared" si="6"/>
        <v>50</v>
      </c>
      <c r="N58" s="189">
        <f t="shared" si="6"/>
        <v>48</v>
      </c>
      <c r="O58" s="189">
        <f t="shared" si="6"/>
        <v>50</v>
      </c>
      <c r="P58" s="189">
        <f t="shared" si="6"/>
        <v>33</v>
      </c>
      <c r="Q58" s="180"/>
      <c r="R58" s="181"/>
      <c r="S58" s="182"/>
    </row>
    <row r="59" spans="1:19">
      <c r="A59" s="9">
        <f>COUNTA(B2:B55)</f>
        <v>54</v>
      </c>
      <c r="B59" s="166"/>
      <c r="C59" s="167" t="s">
        <v>1189</v>
      </c>
      <c r="D59" s="37"/>
      <c r="E59" s="168" t="s">
        <v>1190</v>
      </c>
      <c r="F59" s="149"/>
      <c r="G59" s="142" t="s">
        <v>823</v>
      </c>
      <c r="H59" s="142" t="s">
        <v>824</v>
      </c>
      <c r="I59" s="142" t="s">
        <v>825</v>
      </c>
      <c r="J59" s="142" t="s">
        <v>826</v>
      </c>
      <c r="K59" s="142" t="s">
        <v>827</v>
      </c>
      <c r="L59" s="142" t="s">
        <v>828</v>
      </c>
      <c r="M59" s="142" t="s">
        <v>829</v>
      </c>
      <c r="N59" s="142" t="s">
        <v>830</v>
      </c>
      <c r="O59" s="142" t="s">
        <v>831</v>
      </c>
      <c r="P59" s="176" t="s">
        <v>832</v>
      </c>
      <c r="Q59" s="183"/>
      <c r="R59" s="184"/>
      <c r="S59" s="185"/>
    </row>
    <row r="60" spans="1:19" hidden="1">
      <c r="C60" s="153" t="s">
        <v>1208</v>
      </c>
      <c r="D60" s="154"/>
      <c r="E60" s="155"/>
      <c r="G60" s="149">
        <f>COUNTIF(G2:G6,"C")+COUNTIF(G2:G6,"G")</f>
        <v>2</v>
      </c>
      <c r="H60" s="149">
        <f t="shared" ref="H60:P60" si="7">COUNTIF(H2:H6,"C")+COUNTIF(H2:H6,"G")</f>
        <v>3</v>
      </c>
      <c r="I60" s="149">
        <f t="shared" si="7"/>
        <v>4</v>
      </c>
      <c r="J60" s="149">
        <f t="shared" si="7"/>
        <v>3</v>
      </c>
      <c r="K60" s="149">
        <f t="shared" si="7"/>
        <v>4</v>
      </c>
      <c r="L60" s="149">
        <f t="shared" si="7"/>
        <v>4</v>
      </c>
      <c r="M60" s="149">
        <f t="shared" si="7"/>
        <v>4</v>
      </c>
      <c r="N60" s="149">
        <f t="shared" si="7"/>
        <v>4</v>
      </c>
      <c r="O60" s="149">
        <f t="shared" si="7"/>
        <v>4</v>
      </c>
      <c r="P60" s="149">
        <f t="shared" si="7"/>
        <v>4</v>
      </c>
    </row>
    <row r="61" spans="1:19" hidden="1">
      <c r="C61" s="156"/>
      <c r="E61" s="157"/>
      <c r="G61" s="149">
        <f>COUNTIF(G2:G6,"W")</f>
        <v>0</v>
      </c>
      <c r="H61" s="149">
        <f t="shared" ref="H61:P61" si="8">COUNTIF(H2:H6,"W")</f>
        <v>0</v>
      </c>
      <c r="I61" s="149">
        <f t="shared" si="8"/>
        <v>0</v>
      </c>
      <c r="J61" s="149">
        <f t="shared" si="8"/>
        <v>1</v>
      </c>
      <c r="K61" s="149">
        <f t="shared" si="8"/>
        <v>1</v>
      </c>
      <c r="L61" s="149">
        <f t="shared" si="8"/>
        <v>0</v>
      </c>
      <c r="M61" s="149">
        <f t="shared" si="8"/>
        <v>0</v>
      </c>
      <c r="N61" s="149">
        <f t="shared" si="8"/>
        <v>0</v>
      </c>
      <c r="O61" s="149">
        <f t="shared" si="8"/>
        <v>1</v>
      </c>
      <c r="P61" s="149">
        <f t="shared" si="8"/>
        <v>0</v>
      </c>
    </row>
    <row r="62" spans="1:19" hidden="1">
      <c r="C62" s="156"/>
      <c r="E62" s="157"/>
      <c r="G62" s="149">
        <f t="shared" ref="G62:P62" si="9">G61+G60</f>
        <v>2</v>
      </c>
      <c r="H62" s="149">
        <f t="shared" si="9"/>
        <v>3</v>
      </c>
      <c r="I62" s="149">
        <f t="shared" si="9"/>
        <v>4</v>
      </c>
      <c r="J62" s="149">
        <f t="shared" si="9"/>
        <v>4</v>
      </c>
      <c r="K62" s="149">
        <f t="shared" si="9"/>
        <v>5</v>
      </c>
      <c r="L62" s="149">
        <f t="shared" si="9"/>
        <v>4</v>
      </c>
      <c r="M62" s="149">
        <f t="shared" si="9"/>
        <v>4</v>
      </c>
      <c r="N62" s="149">
        <f t="shared" si="9"/>
        <v>4</v>
      </c>
      <c r="O62" s="149">
        <f t="shared" si="9"/>
        <v>5</v>
      </c>
      <c r="P62" s="149">
        <f t="shared" si="9"/>
        <v>4</v>
      </c>
    </row>
    <row r="63" spans="1:19" hidden="1">
      <c r="C63" s="153" t="s">
        <v>1209</v>
      </c>
      <c r="D63" s="154"/>
      <c r="E63" s="155"/>
      <c r="G63" s="149">
        <f>COUNTIF(G7,"C")+COUNTIF(G7,"G")</f>
        <v>1</v>
      </c>
      <c r="H63" s="149">
        <f t="shared" ref="H63:P63" si="10">COUNTIF(H7,"C")+COUNTIF(H7,"G")</f>
        <v>1</v>
      </c>
      <c r="I63" s="149">
        <f t="shared" si="10"/>
        <v>1</v>
      </c>
      <c r="J63" s="149">
        <f t="shared" si="10"/>
        <v>1</v>
      </c>
      <c r="K63" s="149">
        <f t="shared" si="10"/>
        <v>1</v>
      </c>
      <c r="L63" s="149">
        <f t="shared" si="10"/>
        <v>1</v>
      </c>
      <c r="M63" s="149">
        <f t="shared" si="10"/>
        <v>1</v>
      </c>
      <c r="N63" s="149">
        <f t="shared" si="10"/>
        <v>1</v>
      </c>
      <c r="O63" s="149">
        <f t="shared" si="10"/>
        <v>1</v>
      </c>
      <c r="P63" s="149">
        <f t="shared" si="10"/>
        <v>1</v>
      </c>
    </row>
    <row r="64" spans="1:19" hidden="1">
      <c r="C64" s="156"/>
      <c r="E64" s="157"/>
      <c r="G64" s="149">
        <f>COUNTIF(G7,"W")</f>
        <v>0</v>
      </c>
      <c r="H64" s="149">
        <f t="shared" ref="H64:P64" si="11">COUNTIF(H7,"W")</f>
        <v>0</v>
      </c>
      <c r="I64" s="149">
        <f t="shared" si="11"/>
        <v>0</v>
      </c>
      <c r="J64" s="149">
        <f t="shared" si="11"/>
        <v>0</v>
      </c>
      <c r="K64" s="149">
        <f t="shared" si="11"/>
        <v>0</v>
      </c>
      <c r="L64" s="149">
        <f t="shared" si="11"/>
        <v>0</v>
      </c>
      <c r="M64" s="149">
        <f t="shared" si="11"/>
        <v>0</v>
      </c>
      <c r="N64" s="149">
        <f t="shared" si="11"/>
        <v>0</v>
      </c>
      <c r="O64" s="149">
        <f t="shared" si="11"/>
        <v>0</v>
      </c>
      <c r="P64" s="149">
        <f t="shared" si="11"/>
        <v>0</v>
      </c>
    </row>
    <row r="65" spans="3:16" hidden="1">
      <c r="C65" s="156"/>
      <c r="E65" s="157"/>
      <c r="G65" s="149">
        <f t="shared" ref="G65:P65" si="12">G64+G63</f>
        <v>1</v>
      </c>
      <c r="H65" s="149">
        <f t="shared" si="12"/>
        <v>1</v>
      </c>
      <c r="I65" s="149">
        <f t="shared" si="12"/>
        <v>1</v>
      </c>
      <c r="J65" s="149">
        <f t="shared" si="12"/>
        <v>1</v>
      </c>
      <c r="K65" s="149">
        <f t="shared" si="12"/>
        <v>1</v>
      </c>
      <c r="L65" s="149">
        <f t="shared" si="12"/>
        <v>1</v>
      </c>
      <c r="M65" s="149">
        <f t="shared" si="12"/>
        <v>1</v>
      </c>
      <c r="N65" s="149">
        <f t="shared" si="12"/>
        <v>1</v>
      </c>
      <c r="O65" s="149">
        <f t="shared" si="12"/>
        <v>1</v>
      </c>
      <c r="P65" s="149">
        <f t="shared" si="12"/>
        <v>1</v>
      </c>
    </row>
    <row r="66" spans="3:16" hidden="1">
      <c r="C66" s="153" t="s">
        <v>1210</v>
      </c>
      <c r="D66" s="154"/>
      <c r="E66" s="155"/>
      <c r="G66" s="149">
        <f>COUNTIF(G8:G15,"C")+COUNTIF(G8:G15,"G")</f>
        <v>2</v>
      </c>
      <c r="H66" s="149">
        <f t="shared" ref="H66:P66" si="13">COUNTIF(H8:H15,"C")+COUNTIF(H8:H15,"G")</f>
        <v>3</v>
      </c>
      <c r="I66" s="149">
        <f t="shared" si="13"/>
        <v>5</v>
      </c>
      <c r="J66" s="149">
        <f t="shared" si="13"/>
        <v>6</v>
      </c>
      <c r="K66" s="149">
        <f t="shared" si="13"/>
        <v>7</v>
      </c>
      <c r="L66" s="149">
        <f t="shared" si="13"/>
        <v>7</v>
      </c>
      <c r="M66" s="149">
        <f t="shared" si="13"/>
        <v>7</v>
      </c>
      <c r="N66" s="149">
        <f t="shared" si="13"/>
        <v>6</v>
      </c>
      <c r="O66" s="149">
        <f t="shared" si="13"/>
        <v>6</v>
      </c>
      <c r="P66" s="149">
        <f t="shared" si="13"/>
        <v>2</v>
      </c>
    </row>
    <row r="67" spans="3:16" hidden="1">
      <c r="C67" s="156"/>
      <c r="E67" s="157"/>
      <c r="G67" s="149">
        <f>COUNTIF(G8:G15,"W")</f>
        <v>0</v>
      </c>
      <c r="H67" s="149">
        <f t="shared" ref="H67:P67" si="14">COUNTIF(H8:H15,"W")</f>
        <v>0</v>
      </c>
      <c r="I67" s="149">
        <f t="shared" si="14"/>
        <v>1</v>
      </c>
      <c r="J67" s="149">
        <f t="shared" si="14"/>
        <v>0</v>
      </c>
      <c r="K67" s="149">
        <f t="shared" si="14"/>
        <v>0</v>
      </c>
      <c r="L67" s="149">
        <f t="shared" si="14"/>
        <v>1</v>
      </c>
      <c r="M67" s="149">
        <f t="shared" si="14"/>
        <v>0</v>
      </c>
      <c r="N67" s="149">
        <f t="shared" si="14"/>
        <v>0</v>
      </c>
      <c r="O67" s="149">
        <f t="shared" si="14"/>
        <v>0</v>
      </c>
      <c r="P67" s="149">
        <f t="shared" si="14"/>
        <v>0</v>
      </c>
    </row>
    <row r="68" spans="3:16" hidden="1">
      <c r="C68" s="156"/>
      <c r="E68" s="157"/>
      <c r="G68" s="149">
        <f t="shared" ref="G68:P68" si="15">G67+G66</f>
        <v>2</v>
      </c>
      <c r="H68" s="149">
        <f t="shared" si="15"/>
        <v>3</v>
      </c>
      <c r="I68" s="149">
        <f t="shared" si="15"/>
        <v>6</v>
      </c>
      <c r="J68" s="149">
        <f t="shared" si="15"/>
        <v>6</v>
      </c>
      <c r="K68" s="149">
        <f t="shared" si="15"/>
        <v>7</v>
      </c>
      <c r="L68" s="149">
        <f t="shared" si="15"/>
        <v>8</v>
      </c>
      <c r="M68" s="149">
        <f t="shared" si="15"/>
        <v>7</v>
      </c>
      <c r="N68" s="149">
        <f t="shared" si="15"/>
        <v>6</v>
      </c>
      <c r="O68" s="149">
        <f t="shared" si="15"/>
        <v>6</v>
      </c>
      <c r="P68" s="149">
        <f t="shared" si="15"/>
        <v>2</v>
      </c>
    </row>
    <row r="69" spans="3:16" hidden="1">
      <c r="C69" s="153" t="s">
        <v>1211</v>
      </c>
      <c r="D69" s="154"/>
      <c r="E69" s="155"/>
      <c r="G69" s="149">
        <f>COUNTIF(G16:G29,"C")+COUNTIF(G16:G29,"G")</f>
        <v>1</v>
      </c>
      <c r="H69" s="149">
        <f t="shared" ref="H69:P69" si="16">COUNTIF(H16:H29,"C")+COUNTIF(H16:H29,"G")</f>
        <v>6</v>
      </c>
      <c r="I69" s="149">
        <f t="shared" si="16"/>
        <v>13</v>
      </c>
      <c r="J69" s="149">
        <f t="shared" si="16"/>
        <v>10</v>
      </c>
      <c r="K69" s="149">
        <f t="shared" si="16"/>
        <v>12</v>
      </c>
      <c r="L69" s="149">
        <f t="shared" si="16"/>
        <v>13</v>
      </c>
      <c r="M69" s="149">
        <f t="shared" si="16"/>
        <v>13</v>
      </c>
      <c r="N69" s="149">
        <f t="shared" si="16"/>
        <v>13</v>
      </c>
      <c r="O69" s="149">
        <f t="shared" si="16"/>
        <v>14</v>
      </c>
      <c r="P69" s="149">
        <f t="shared" si="16"/>
        <v>6</v>
      </c>
    </row>
    <row r="70" spans="3:16" hidden="1">
      <c r="C70" s="156"/>
      <c r="E70" s="157"/>
      <c r="G70" s="149">
        <f>COUNTIF(G16:G29,"W")</f>
        <v>0</v>
      </c>
      <c r="H70" s="149">
        <f t="shared" ref="H70:P70" si="17">COUNTIF(H16:H29,"W")</f>
        <v>0</v>
      </c>
      <c r="I70" s="149">
        <f t="shared" si="17"/>
        <v>1</v>
      </c>
      <c r="J70" s="149">
        <f t="shared" si="17"/>
        <v>1</v>
      </c>
      <c r="K70" s="149">
        <f t="shared" si="17"/>
        <v>2</v>
      </c>
      <c r="L70" s="149">
        <f t="shared" si="17"/>
        <v>0</v>
      </c>
      <c r="M70" s="149">
        <f t="shared" si="17"/>
        <v>1</v>
      </c>
      <c r="N70" s="149">
        <f t="shared" si="17"/>
        <v>1</v>
      </c>
      <c r="O70" s="149">
        <f t="shared" si="17"/>
        <v>0</v>
      </c>
      <c r="P70" s="149">
        <f t="shared" si="17"/>
        <v>1</v>
      </c>
    </row>
    <row r="71" spans="3:16" hidden="1">
      <c r="C71" s="156"/>
      <c r="E71" s="157"/>
      <c r="G71" s="149">
        <f t="shared" ref="G71:P71" si="18">G70+G69</f>
        <v>1</v>
      </c>
      <c r="H71" s="149">
        <f t="shared" si="18"/>
        <v>6</v>
      </c>
      <c r="I71" s="149">
        <f t="shared" si="18"/>
        <v>14</v>
      </c>
      <c r="J71" s="149">
        <f t="shared" si="18"/>
        <v>11</v>
      </c>
      <c r="K71" s="149">
        <f t="shared" si="18"/>
        <v>14</v>
      </c>
      <c r="L71" s="149">
        <f t="shared" si="18"/>
        <v>13</v>
      </c>
      <c r="M71" s="149">
        <f t="shared" si="18"/>
        <v>14</v>
      </c>
      <c r="N71" s="149">
        <f t="shared" si="18"/>
        <v>14</v>
      </c>
      <c r="O71" s="149">
        <f t="shared" si="18"/>
        <v>14</v>
      </c>
      <c r="P71" s="149">
        <f t="shared" si="18"/>
        <v>7</v>
      </c>
    </row>
    <row r="72" spans="3:16" hidden="1">
      <c r="C72" s="153" t="s">
        <v>1212</v>
      </c>
      <c r="D72" s="154"/>
      <c r="E72" s="155"/>
      <c r="G72" s="149">
        <f>COUNTIF(G30:G36,"C")+COUNTIF(G30:G36,"G")</f>
        <v>0</v>
      </c>
      <c r="H72" s="149">
        <f t="shared" ref="H72:P72" si="19">COUNTIF(H30:H36,"C")+COUNTIF(H30:H36,"G")</f>
        <v>3</v>
      </c>
      <c r="I72" s="149">
        <f t="shared" si="19"/>
        <v>7</v>
      </c>
      <c r="J72" s="149">
        <f t="shared" si="19"/>
        <v>5</v>
      </c>
      <c r="K72" s="149">
        <f t="shared" si="19"/>
        <v>7</v>
      </c>
      <c r="L72" s="149">
        <f t="shared" si="19"/>
        <v>7</v>
      </c>
      <c r="M72" s="149">
        <f t="shared" si="19"/>
        <v>7</v>
      </c>
      <c r="N72" s="149">
        <f t="shared" si="19"/>
        <v>7</v>
      </c>
      <c r="O72" s="149">
        <f t="shared" si="19"/>
        <v>7</v>
      </c>
      <c r="P72" s="149">
        <f t="shared" si="19"/>
        <v>5</v>
      </c>
    </row>
    <row r="73" spans="3:16" hidden="1">
      <c r="C73" s="156"/>
      <c r="E73" s="157"/>
      <c r="G73" s="149">
        <f>COUNTIF(G30:G36,"W")</f>
        <v>1</v>
      </c>
      <c r="H73" s="149">
        <f t="shared" ref="H73:P73" si="20">COUNTIF(H30:H36,"W")</f>
        <v>1</v>
      </c>
      <c r="I73" s="149">
        <f t="shared" si="20"/>
        <v>0</v>
      </c>
      <c r="J73" s="149">
        <f t="shared" si="20"/>
        <v>1</v>
      </c>
      <c r="K73" s="149">
        <f t="shared" si="20"/>
        <v>0</v>
      </c>
      <c r="L73" s="149">
        <f t="shared" si="20"/>
        <v>0</v>
      </c>
      <c r="M73" s="149">
        <f t="shared" si="20"/>
        <v>0</v>
      </c>
      <c r="N73" s="149">
        <f t="shared" si="20"/>
        <v>0</v>
      </c>
      <c r="O73" s="149">
        <f t="shared" si="20"/>
        <v>0</v>
      </c>
      <c r="P73" s="149">
        <f t="shared" si="20"/>
        <v>0</v>
      </c>
    </row>
    <row r="74" spans="3:16" hidden="1">
      <c r="C74" s="156"/>
      <c r="E74" s="157"/>
      <c r="G74" s="149">
        <f t="shared" ref="G74:P74" si="21">G73+G72</f>
        <v>1</v>
      </c>
      <c r="H74" s="149">
        <f t="shared" si="21"/>
        <v>4</v>
      </c>
      <c r="I74" s="149">
        <f t="shared" si="21"/>
        <v>7</v>
      </c>
      <c r="J74" s="149">
        <f t="shared" si="21"/>
        <v>6</v>
      </c>
      <c r="K74" s="149">
        <f t="shared" si="21"/>
        <v>7</v>
      </c>
      <c r="L74" s="149">
        <f t="shared" si="21"/>
        <v>7</v>
      </c>
      <c r="M74" s="149">
        <f t="shared" si="21"/>
        <v>7</v>
      </c>
      <c r="N74" s="149">
        <f t="shared" si="21"/>
        <v>7</v>
      </c>
      <c r="O74" s="149">
        <f t="shared" si="21"/>
        <v>7</v>
      </c>
      <c r="P74" s="149">
        <f t="shared" si="21"/>
        <v>5</v>
      </c>
    </row>
    <row r="75" spans="3:16" hidden="1">
      <c r="C75" s="153" t="s">
        <v>1213</v>
      </c>
      <c r="D75" s="154"/>
      <c r="E75" s="155"/>
      <c r="G75" s="149">
        <f>COUNTIF(G37,"C")+COUNTIF(G37,"G")</f>
        <v>1</v>
      </c>
      <c r="H75" s="149">
        <f t="shared" ref="H75:P75" si="22">COUNTIF(H37,"C")+COUNTIF(H37,"G")</f>
        <v>1</v>
      </c>
      <c r="I75" s="149">
        <f t="shared" si="22"/>
        <v>1</v>
      </c>
      <c r="J75" s="149">
        <f t="shared" si="22"/>
        <v>1</v>
      </c>
      <c r="K75" s="149">
        <f t="shared" si="22"/>
        <v>1</v>
      </c>
      <c r="L75" s="149">
        <f t="shared" si="22"/>
        <v>1</v>
      </c>
      <c r="M75" s="149">
        <f t="shared" si="22"/>
        <v>1</v>
      </c>
      <c r="N75" s="149">
        <f t="shared" si="22"/>
        <v>1</v>
      </c>
      <c r="O75" s="149">
        <f t="shared" si="22"/>
        <v>1</v>
      </c>
      <c r="P75" s="149">
        <f t="shared" si="22"/>
        <v>1</v>
      </c>
    </row>
    <row r="76" spans="3:16" hidden="1">
      <c r="C76" s="156"/>
      <c r="E76" s="157"/>
      <c r="G76" s="149">
        <f>COUNTIF(G37,"W")</f>
        <v>0</v>
      </c>
      <c r="H76" s="149">
        <f t="shared" ref="H76:P76" si="23">COUNTIF(H37,"W")</f>
        <v>0</v>
      </c>
      <c r="I76" s="149">
        <f t="shared" si="23"/>
        <v>0</v>
      </c>
      <c r="J76" s="149">
        <f t="shared" si="23"/>
        <v>0</v>
      </c>
      <c r="K76" s="149">
        <f t="shared" si="23"/>
        <v>0</v>
      </c>
      <c r="L76" s="149">
        <f t="shared" si="23"/>
        <v>0</v>
      </c>
      <c r="M76" s="149">
        <f t="shared" si="23"/>
        <v>0</v>
      </c>
      <c r="N76" s="149">
        <f t="shared" si="23"/>
        <v>0</v>
      </c>
      <c r="O76" s="149">
        <f t="shared" si="23"/>
        <v>0</v>
      </c>
      <c r="P76" s="149">
        <f t="shared" si="23"/>
        <v>0</v>
      </c>
    </row>
    <row r="77" spans="3:16" hidden="1">
      <c r="C77" s="156"/>
      <c r="E77" s="157"/>
      <c r="G77" s="149">
        <f t="shared" ref="G77:P77" si="24">G76+G75</f>
        <v>1</v>
      </c>
      <c r="H77" s="149">
        <f t="shared" si="24"/>
        <v>1</v>
      </c>
      <c r="I77" s="149">
        <f t="shared" si="24"/>
        <v>1</v>
      </c>
      <c r="J77" s="149">
        <f t="shared" si="24"/>
        <v>1</v>
      </c>
      <c r="K77" s="149">
        <f t="shared" si="24"/>
        <v>1</v>
      </c>
      <c r="L77" s="149">
        <f t="shared" si="24"/>
        <v>1</v>
      </c>
      <c r="M77" s="149">
        <f t="shared" si="24"/>
        <v>1</v>
      </c>
      <c r="N77" s="149">
        <f t="shared" si="24"/>
        <v>1</v>
      </c>
      <c r="O77" s="149">
        <f t="shared" si="24"/>
        <v>1</v>
      </c>
      <c r="P77" s="149">
        <f t="shared" si="24"/>
        <v>1</v>
      </c>
    </row>
    <row r="78" spans="3:16" hidden="1">
      <c r="C78" s="153" t="s">
        <v>1214</v>
      </c>
      <c r="D78" s="154"/>
      <c r="E78" s="155"/>
      <c r="G78" s="149">
        <f>COUNTIF(G38:G43,"C")+COUNTIF(G38:G43,"G")</f>
        <v>4</v>
      </c>
      <c r="H78" s="149">
        <f t="shared" ref="H78:P78" si="25">COUNTIF(H38:H43,"C")+COUNTIF(H38:H43,"G")</f>
        <v>4</v>
      </c>
      <c r="I78" s="149">
        <f t="shared" si="25"/>
        <v>4</v>
      </c>
      <c r="J78" s="149">
        <f t="shared" si="25"/>
        <v>4</v>
      </c>
      <c r="K78" s="149">
        <f t="shared" si="25"/>
        <v>4</v>
      </c>
      <c r="L78" s="149">
        <f t="shared" si="25"/>
        <v>4</v>
      </c>
      <c r="M78" s="149">
        <f t="shared" si="25"/>
        <v>5</v>
      </c>
      <c r="N78" s="149">
        <f t="shared" si="25"/>
        <v>4</v>
      </c>
      <c r="O78" s="149">
        <f t="shared" si="25"/>
        <v>5</v>
      </c>
      <c r="P78" s="149">
        <f t="shared" si="25"/>
        <v>4</v>
      </c>
    </row>
    <row r="79" spans="3:16" hidden="1">
      <c r="C79" s="156"/>
      <c r="E79" s="157"/>
      <c r="G79" s="149">
        <f>COUNTIF(G38:G43,"W")</f>
        <v>0</v>
      </c>
      <c r="H79" s="149">
        <f t="shared" ref="H79:P79" si="26">COUNTIF(H38:H43,"W")</f>
        <v>0</v>
      </c>
      <c r="I79" s="149">
        <f t="shared" si="26"/>
        <v>1</v>
      </c>
      <c r="J79" s="149">
        <f t="shared" si="26"/>
        <v>0</v>
      </c>
      <c r="K79" s="149">
        <f t="shared" si="26"/>
        <v>0</v>
      </c>
      <c r="L79" s="149">
        <f t="shared" si="26"/>
        <v>0</v>
      </c>
      <c r="M79" s="149">
        <f t="shared" si="26"/>
        <v>0</v>
      </c>
      <c r="N79" s="149">
        <f t="shared" si="26"/>
        <v>0</v>
      </c>
      <c r="O79" s="149">
        <f t="shared" si="26"/>
        <v>0</v>
      </c>
      <c r="P79" s="149">
        <f t="shared" si="26"/>
        <v>0</v>
      </c>
    </row>
    <row r="80" spans="3:16" hidden="1">
      <c r="C80" s="156"/>
      <c r="E80" s="157"/>
      <c r="G80" s="149">
        <f t="shared" ref="G80:P80" si="27">G79+G78</f>
        <v>4</v>
      </c>
      <c r="H80" s="149">
        <f t="shared" si="27"/>
        <v>4</v>
      </c>
      <c r="I80" s="149">
        <f t="shared" si="27"/>
        <v>5</v>
      </c>
      <c r="J80" s="149">
        <f t="shared" si="27"/>
        <v>4</v>
      </c>
      <c r="K80" s="149">
        <f t="shared" si="27"/>
        <v>4</v>
      </c>
      <c r="L80" s="149">
        <f t="shared" si="27"/>
        <v>4</v>
      </c>
      <c r="M80" s="149">
        <f t="shared" si="27"/>
        <v>5</v>
      </c>
      <c r="N80" s="149">
        <f t="shared" si="27"/>
        <v>4</v>
      </c>
      <c r="O80" s="149">
        <f t="shared" si="27"/>
        <v>5</v>
      </c>
      <c r="P80" s="149">
        <f t="shared" si="27"/>
        <v>4</v>
      </c>
    </row>
    <row r="81" spans="3:16" hidden="1">
      <c r="C81" s="153" t="s">
        <v>1215</v>
      </c>
      <c r="D81" s="154"/>
      <c r="E81" s="155"/>
      <c r="G81" s="149">
        <f>COUNTIF(G44:G45,"C")+COUNTIF(G44:G45,"G")</f>
        <v>2</v>
      </c>
      <c r="H81" s="149">
        <f t="shared" ref="H81:P81" si="28">COUNTIF(H44:H45,"C")+COUNTIF(H44:H45,"G")</f>
        <v>2</v>
      </c>
      <c r="I81" s="149">
        <f t="shared" si="28"/>
        <v>2</v>
      </c>
      <c r="J81" s="149">
        <f t="shared" si="28"/>
        <v>2</v>
      </c>
      <c r="K81" s="149">
        <f t="shared" si="28"/>
        <v>2</v>
      </c>
      <c r="L81" s="149">
        <f t="shared" si="28"/>
        <v>2</v>
      </c>
      <c r="M81" s="149">
        <f t="shared" si="28"/>
        <v>2</v>
      </c>
      <c r="N81" s="149">
        <f t="shared" si="28"/>
        <v>2</v>
      </c>
      <c r="O81" s="149">
        <f t="shared" si="28"/>
        <v>2</v>
      </c>
      <c r="P81" s="149">
        <f t="shared" si="28"/>
        <v>2</v>
      </c>
    </row>
    <row r="82" spans="3:16" hidden="1">
      <c r="C82" s="156"/>
      <c r="E82" s="157"/>
      <c r="G82" s="149">
        <f>COUNTIF(G44:G45,"W")</f>
        <v>0</v>
      </c>
      <c r="H82" s="149">
        <f t="shared" ref="H82:P82" si="29">COUNTIF(H44:H45,"W")</f>
        <v>0</v>
      </c>
      <c r="I82" s="149">
        <f t="shared" si="29"/>
        <v>0</v>
      </c>
      <c r="J82" s="149">
        <f t="shared" si="29"/>
        <v>0</v>
      </c>
      <c r="K82" s="149">
        <f t="shared" si="29"/>
        <v>0</v>
      </c>
      <c r="L82" s="149">
        <f t="shared" si="29"/>
        <v>0</v>
      </c>
      <c r="M82" s="149">
        <f t="shared" si="29"/>
        <v>0</v>
      </c>
      <c r="N82" s="149">
        <f t="shared" si="29"/>
        <v>0</v>
      </c>
      <c r="O82" s="149">
        <f t="shared" si="29"/>
        <v>0</v>
      </c>
      <c r="P82" s="149">
        <f t="shared" si="29"/>
        <v>0</v>
      </c>
    </row>
    <row r="83" spans="3:16" hidden="1">
      <c r="C83" s="156"/>
      <c r="E83" s="157"/>
      <c r="G83" s="149">
        <f t="shared" ref="G83:P83" si="30">G82+G81</f>
        <v>2</v>
      </c>
      <c r="H83" s="149">
        <f t="shared" si="30"/>
        <v>2</v>
      </c>
      <c r="I83" s="149">
        <f t="shared" si="30"/>
        <v>2</v>
      </c>
      <c r="J83" s="149">
        <f t="shared" si="30"/>
        <v>2</v>
      </c>
      <c r="K83" s="149">
        <f t="shared" si="30"/>
        <v>2</v>
      </c>
      <c r="L83" s="149">
        <f t="shared" si="30"/>
        <v>2</v>
      </c>
      <c r="M83" s="149">
        <f t="shared" si="30"/>
        <v>2</v>
      </c>
      <c r="N83" s="149">
        <f t="shared" si="30"/>
        <v>2</v>
      </c>
      <c r="O83" s="149">
        <f t="shared" si="30"/>
        <v>2</v>
      </c>
      <c r="P83" s="149">
        <f t="shared" si="30"/>
        <v>2</v>
      </c>
    </row>
    <row r="84" spans="3:16" hidden="1">
      <c r="C84" s="153" t="s">
        <v>1216</v>
      </c>
      <c r="D84" s="154"/>
      <c r="E84" s="155"/>
      <c r="G84" s="149">
        <f>COUNTIF(G46:G52,"C")+COUNTIF(G46:G52,"G")</f>
        <v>5</v>
      </c>
      <c r="H84" s="149">
        <f t="shared" ref="H84:P84" si="31">COUNTIF(H46:H52,"C")+COUNTIF(H46:H52,"G")</f>
        <v>6</v>
      </c>
      <c r="I84" s="149">
        <f t="shared" si="31"/>
        <v>5</v>
      </c>
      <c r="J84" s="149">
        <f t="shared" si="31"/>
        <v>4</v>
      </c>
      <c r="K84" s="149">
        <f t="shared" si="31"/>
        <v>7</v>
      </c>
      <c r="L84" s="149">
        <f t="shared" si="31"/>
        <v>6</v>
      </c>
      <c r="M84" s="149">
        <f t="shared" si="31"/>
        <v>6</v>
      </c>
      <c r="N84" s="149">
        <f t="shared" si="31"/>
        <v>6</v>
      </c>
      <c r="O84" s="149">
        <f t="shared" si="31"/>
        <v>6</v>
      </c>
      <c r="P84" s="149">
        <f t="shared" si="31"/>
        <v>3</v>
      </c>
    </row>
    <row r="85" spans="3:16" hidden="1">
      <c r="C85" s="156"/>
      <c r="E85" s="157"/>
      <c r="G85" s="149">
        <f>COUNTIF(G46:G52,"W")</f>
        <v>0</v>
      </c>
      <c r="H85" s="149">
        <f t="shared" ref="H85:P85" si="32">COUNTIF(H46:H52,"W")</f>
        <v>0</v>
      </c>
      <c r="I85" s="149">
        <f t="shared" si="32"/>
        <v>1</v>
      </c>
      <c r="J85" s="149">
        <f t="shared" si="32"/>
        <v>2</v>
      </c>
      <c r="K85" s="149">
        <f t="shared" si="32"/>
        <v>0</v>
      </c>
      <c r="L85" s="149">
        <f t="shared" si="32"/>
        <v>0</v>
      </c>
      <c r="M85" s="149">
        <f t="shared" si="32"/>
        <v>0</v>
      </c>
      <c r="N85" s="149">
        <f t="shared" si="32"/>
        <v>0</v>
      </c>
      <c r="O85" s="149">
        <f t="shared" si="32"/>
        <v>0</v>
      </c>
      <c r="P85" s="149">
        <f t="shared" si="32"/>
        <v>1</v>
      </c>
    </row>
    <row r="86" spans="3:16" hidden="1">
      <c r="C86" s="156"/>
      <c r="E86" s="157"/>
      <c r="G86" s="149">
        <f t="shared" ref="G86:P86" si="33">G85+G84</f>
        <v>5</v>
      </c>
      <c r="H86" s="149">
        <f t="shared" si="33"/>
        <v>6</v>
      </c>
      <c r="I86" s="149">
        <f t="shared" si="33"/>
        <v>6</v>
      </c>
      <c r="J86" s="149">
        <f t="shared" si="33"/>
        <v>6</v>
      </c>
      <c r="K86" s="149">
        <f t="shared" si="33"/>
        <v>7</v>
      </c>
      <c r="L86" s="149">
        <f t="shared" si="33"/>
        <v>6</v>
      </c>
      <c r="M86" s="149">
        <f t="shared" si="33"/>
        <v>6</v>
      </c>
      <c r="N86" s="149">
        <f t="shared" si="33"/>
        <v>6</v>
      </c>
      <c r="O86" s="149">
        <f t="shared" si="33"/>
        <v>6</v>
      </c>
      <c r="P86" s="149">
        <f t="shared" si="33"/>
        <v>4</v>
      </c>
    </row>
    <row r="87" spans="3:16" hidden="1">
      <c r="C87" s="153" t="s">
        <v>1217</v>
      </c>
      <c r="D87" s="154"/>
      <c r="E87" s="155"/>
      <c r="G87" s="149">
        <f>COUNTIF(G53,"C")+COUNTIF(G53,"G")</f>
        <v>1</v>
      </c>
      <c r="H87" s="149">
        <f t="shared" ref="H87:P87" si="34">COUNTIF(H53,"C")+COUNTIF(H53,"G")</f>
        <v>1</v>
      </c>
      <c r="I87" s="149">
        <f t="shared" si="34"/>
        <v>1</v>
      </c>
      <c r="J87" s="149">
        <f t="shared" si="34"/>
        <v>1</v>
      </c>
      <c r="K87" s="149">
        <f t="shared" si="34"/>
        <v>1</v>
      </c>
      <c r="L87" s="149">
        <f t="shared" si="34"/>
        <v>1</v>
      </c>
      <c r="M87" s="149">
        <f t="shared" si="34"/>
        <v>1</v>
      </c>
      <c r="N87" s="149">
        <f t="shared" si="34"/>
        <v>1</v>
      </c>
      <c r="O87" s="149">
        <f t="shared" si="34"/>
        <v>1</v>
      </c>
      <c r="P87" s="149">
        <f t="shared" si="34"/>
        <v>1</v>
      </c>
    </row>
    <row r="88" spans="3:16" hidden="1">
      <c r="C88" s="156"/>
      <c r="E88" s="157"/>
      <c r="G88" s="149">
        <f>COUNTIF(G53,"W")</f>
        <v>0</v>
      </c>
      <c r="H88" s="149">
        <f t="shared" ref="H88:P88" si="35">COUNTIF(H53,"W")</f>
        <v>0</v>
      </c>
      <c r="I88" s="149">
        <f t="shared" si="35"/>
        <v>0</v>
      </c>
      <c r="J88" s="149">
        <f t="shared" si="35"/>
        <v>0</v>
      </c>
      <c r="K88" s="149">
        <f t="shared" si="35"/>
        <v>0</v>
      </c>
      <c r="L88" s="149">
        <f t="shared" si="35"/>
        <v>0</v>
      </c>
      <c r="M88" s="149">
        <f t="shared" si="35"/>
        <v>0</v>
      </c>
      <c r="N88" s="149">
        <f t="shared" si="35"/>
        <v>0</v>
      </c>
      <c r="O88" s="149">
        <f t="shared" si="35"/>
        <v>0</v>
      </c>
      <c r="P88" s="149">
        <f t="shared" si="35"/>
        <v>0</v>
      </c>
    </row>
    <row r="89" spans="3:16" hidden="1">
      <c r="C89" s="156"/>
      <c r="E89" s="157"/>
      <c r="G89" s="149">
        <f t="shared" ref="G89:P89" si="36">G88+G87</f>
        <v>1</v>
      </c>
      <c r="H89" s="149">
        <f t="shared" si="36"/>
        <v>1</v>
      </c>
      <c r="I89" s="149">
        <f t="shared" si="36"/>
        <v>1</v>
      </c>
      <c r="J89" s="149">
        <f t="shared" si="36"/>
        <v>1</v>
      </c>
      <c r="K89" s="149">
        <f t="shared" si="36"/>
        <v>1</v>
      </c>
      <c r="L89" s="149">
        <f t="shared" si="36"/>
        <v>1</v>
      </c>
      <c r="M89" s="149">
        <f t="shared" si="36"/>
        <v>1</v>
      </c>
      <c r="N89" s="149">
        <f t="shared" si="36"/>
        <v>1</v>
      </c>
      <c r="O89" s="149">
        <f t="shared" si="36"/>
        <v>1</v>
      </c>
      <c r="P89" s="149">
        <f t="shared" si="36"/>
        <v>1</v>
      </c>
    </row>
    <row r="90" spans="3:16" hidden="1">
      <c r="C90" s="153" t="s">
        <v>1218</v>
      </c>
      <c r="D90" s="154"/>
      <c r="E90" s="155"/>
      <c r="G90" s="149">
        <f>G87+OC!G66</f>
        <v>4</v>
      </c>
      <c r="H90" s="149">
        <f>H87+OC!H66</f>
        <v>6</v>
      </c>
      <c r="I90" s="149">
        <f>I87+OC!I66</f>
        <v>8</v>
      </c>
      <c r="J90" s="149">
        <f>J87+OC!J66</f>
        <v>8</v>
      </c>
      <c r="K90" s="149">
        <f>K87+OC!K66</f>
        <v>8</v>
      </c>
      <c r="L90" s="149">
        <f>L87+OC!L66</f>
        <v>8</v>
      </c>
      <c r="M90" s="149">
        <f>M87+OC!M66</f>
        <v>8</v>
      </c>
      <c r="N90" s="149">
        <f>N87+OC!N66</f>
        <v>8</v>
      </c>
      <c r="O90" s="149">
        <f>O87+OC!O66</f>
        <v>8</v>
      </c>
      <c r="P90" s="149">
        <f>P87+OC!P66</f>
        <v>7</v>
      </c>
    </row>
    <row r="91" spans="3:16" hidden="1">
      <c r="C91" s="156"/>
      <c r="E91" s="157"/>
      <c r="G91" s="149">
        <f>G88+OC!G67</f>
        <v>0</v>
      </c>
      <c r="H91" s="149">
        <f>H88+OC!H67</f>
        <v>2</v>
      </c>
      <c r="I91" s="149">
        <f>I88+OC!I67</f>
        <v>0</v>
      </c>
      <c r="J91" s="149">
        <f>J88+OC!J67</f>
        <v>0</v>
      </c>
      <c r="K91" s="149">
        <f>K88+OC!K67</f>
        <v>0</v>
      </c>
      <c r="L91" s="149">
        <f>L88+OC!L67</f>
        <v>0</v>
      </c>
      <c r="M91" s="149">
        <f>M88+OC!M67</f>
        <v>0</v>
      </c>
      <c r="N91" s="149">
        <f>N88+OC!N67</f>
        <v>0</v>
      </c>
      <c r="O91" s="149">
        <f>O88+OC!O67</f>
        <v>0</v>
      </c>
      <c r="P91" s="149">
        <f>P88+OC!P67</f>
        <v>0</v>
      </c>
    </row>
    <row r="92" spans="3:16" hidden="1">
      <c r="C92" s="158"/>
      <c r="D92" s="159"/>
      <c r="E92" s="160"/>
      <c r="G92" s="149">
        <f t="shared" ref="G92:P92" si="37">G91+G90</f>
        <v>4</v>
      </c>
      <c r="H92" s="149">
        <f t="shared" si="37"/>
        <v>8</v>
      </c>
      <c r="I92" s="149">
        <f t="shared" si="37"/>
        <v>8</v>
      </c>
      <c r="J92" s="149">
        <f t="shared" si="37"/>
        <v>8</v>
      </c>
      <c r="K92" s="149">
        <f t="shared" si="37"/>
        <v>8</v>
      </c>
      <c r="L92" s="149">
        <f t="shared" si="37"/>
        <v>8</v>
      </c>
      <c r="M92" s="149">
        <f t="shared" si="37"/>
        <v>8</v>
      </c>
      <c r="N92" s="149">
        <f t="shared" si="37"/>
        <v>8</v>
      </c>
      <c r="O92" s="149">
        <f t="shared" si="37"/>
        <v>8</v>
      </c>
      <c r="P92" s="149">
        <f t="shared" si="37"/>
        <v>7</v>
      </c>
    </row>
    <row r="93" spans="3:16" hidden="1">
      <c r="C93" s="153" t="s">
        <v>1219</v>
      </c>
      <c r="D93" s="154"/>
      <c r="E93" s="155"/>
      <c r="G93" s="149">
        <f>COUNTIF(G54:G55,"C")+COUNTIF(G54:G55,"G")</f>
        <v>0</v>
      </c>
      <c r="H93" s="149">
        <f t="shared" ref="H93:P93" si="38">COUNTIF(H54:H55,"C")+COUNTIF(H54:H55,"G")</f>
        <v>2</v>
      </c>
      <c r="I93" s="149">
        <f t="shared" si="38"/>
        <v>2</v>
      </c>
      <c r="J93" s="149">
        <f t="shared" si="38"/>
        <v>2</v>
      </c>
      <c r="K93" s="149">
        <f t="shared" si="38"/>
        <v>2</v>
      </c>
      <c r="L93" s="149">
        <f t="shared" si="38"/>
        <v>2</v>
      </c>
      <c r="M93" s="149">
        <f t="shared" si="38"/>
        <v>2</v>
      </c>
      <c r="N93" s="149">
        <f t="shared" si="38"/>
        <v>2</v>
      </c>
      <c r="O93" s="149">
        <f t="shared" si="38"/>
        <v>2</v>
      </c>
      <c r="P93" s="149">
        <f t="shared" si="38"/>
        <v>2</v>
      </c>
    </row>
    <row r="94" spans="3:16" hidden="1">
      <c r="C94" s="156"/>
      <c r="E94" s="157"/>
      <c r="G94" s="149">
        <f>COUNTIF(G54:G55,"W")</f>
        <v>0</v>
      </c>
      <c r="H94" s="149">
        <f t="shared" ref="H94:P94" si="39">COUNTIF(H54:H55,"W")</f>
        <v>0</v>
      </c>
      <c r="I94" s="149">
        <f t="shared" si="39"/>
        <v>0</v>
      </c>
      <c r="J94" s="149">
        <f t="shared" si="39"/>
        <v>0</v>
      </c>
      <c r="K94" s="149">
        <f t="shared" si="39"/>
        <v>0</v>
      </c>
      <c r="L94" s="149">
        <f t="shared" si="39"/>
        <v>0</v>
      </c>
      <c r="M94" s="149">
        <f t="shared" si="39"/>
        <v>0</v>
      </c>
      <c r="N94" s="149">
        <f t="shared" si="39"/>
        <v>0</v>
      </c>
      <c r="O94" s="149">
        <f t="shared" si="39"/>
        <v>0</v>
      </c>
      <c r="P94" s="149">
        <f t="shared" si="39"/>
        <v>0</v>
      </c>
    </row>
    <row r="95" spans="3:16" hidden="1">
      <c r="C95" s="158"/>
      <c r="D95" s="159"/>
      <c r="E95" s="160"/>
      <c r="G95" s="149">
        <f t="shared" ref="G95:P95" si="40">G94+G93</f>
        <v>0</v>
      </c>
      <c r="H95" s="149">
        <f t="shared" si="40"/>
        <v>2</v>
      </c>
      <c r="I95" s="149">
        <f t="shared" si="40"/>
        <v>2</v>
      </c>
      <c r="J95" s="149">
        <f t="shared" si="40"/>
        <v>2</v>
      </c>
      <c r="K95" s="149">
        <f t="shared" si="40"/>
        <v>2</v>
      </c>
      <c r="L95" s="149">
        <f t="shared" si="40"/>
        <v>2</v>
      </c>
      <c r="M95" s="149">
        <f t="shared" si="40"/>
        <v>2</v>
      </c>
      <c r="N95" s="149">
        <f t="shared" si="40"/>
        <v>2</v>
      </c>
      <c r="O95" s="149">
        <f t="shared" si="40"/>
        <v>2</v>
      </c>
      <c r="P95" s="149">
        <f t="shared" si="40"/>
        <v>2</v>
      </c>
    </row>
    <row r="96" spans="3:16" hidden="1">
      <c r="C96" s="153" t="s">
        <v>1220</v>
      </c>
      <c r="D96" s="154"/>
      <c r="E96" s="155"/>
      <c r="G96" s="149">
        <f>G93+OC!G69</f>
        <v>3</v>
      </c>
      <c r="H96" s="149">
        <f>H93+OC!H69</f>
        <v>8</v>
      </c>
      <c r="I96" s="149">
        <f>I93+OC!I69</f>
        <v>8</v>
      </c>
      <c r="J96" s="149">
        <f>J93+OC!J69</f>
        <v>8</v>
      </c>
      <c r="K96" s="149">
        <f>K93+OC!K69</f>
        <v>8</v>
      </c>
      <c r="L96" s="149">
        <f>L93+OC!L69</f>
        <v>8</v>
      </c>
      <c r="M96" s="149">
        <f>M93+OC!M69</f>
        <v>8</v>
      </c>
      <c r="N96" s="149">
        <f>N93+OC!N69</f>
        <v>8</v>
      </c>
      <c r="O96" s="149">
        <f>O93+OC!O69</f>
        <v>8</v>
      </c>
      <c r="P96" s="149">
        <f>P93+OC!P69</f>
        <v>6</v>
      </c>
    </row>
    <row r="97" spans="1:16" hidden="1">
      <c r="C97" s="156"/>
      <c r="E97" s="157"/>
      <c r="G97" s="149">
        <f>G94+OC!G70</f>
        <v>0</v>
      </c>
      <c r="H97" s="149">
        <f>H94+OC!H70</f>
        <v>0</v>
      </c>
      <c r="I97" s="149">
        <f>I94+OC!I70</f>
        <v>0</v>
      </c>
      <c r="J97" s="149">
        <f>J94+OC!J70</f>
        <v>0</v>
      </c>
      <c r="K97" s="149">
        <f>K94+OC!K70</f>
        <v>0</v>
      </c>
      <c r="L97" s="149">
        <f>L94+OC!L70</f>
        <v>0</v>
      </c>
      <c r="M97" s="149">
        <f>M94+OC!M70</f>
        <v>0</v>
      </c>
      <c r="N97" s="149">
        <f>N94+OC!N70</f>
        <v>0</v>
      </c>
      <c r="O97" s="149">
        <f>O94+OC!O70</f>
        <v>0</v>
      </c>
      <c r="P97" s="149">
        <f>P94+OC!P70</f>
        <v>1</v>
      </c>
    </row>
    <row r="98" spans="1:16" hidden="1">
      <c r="C98" s="158"/>
      <c r="D98" s="159"/>
      <c r="E98" s="160"/>
      <c r="G98" s="149">
        <f t="shared" ref="G98:P98" si="41">G97+G96</f>
        <v>3</v>
      </c>
      <c r="H98" s="149">
        <f t="shared" si="41"/>
        <v>8</v>
      </c>
      <c r="I98" s="149">
        <f t="shared" si="41"/>
        <v>8</v>
      </c>
      <c r="J98" s="149">
        <f t="shared" si="41"/>
        <v>8</v>
      </c>
      <c r="K98" s="149">
        <f t="shared" si="41"/>
        <v>8</v>
      </c>
      <c r="L98" s="149">
        <f t="shared" si="41"/>
        <v>8</v>
      </c>
      <c r="M98" s="149">
        <f t="shared" si="41"/>
        <v>8</v>
      </c>
      <c r="N98" s="149">
        <f t="shared" si="41"/>
        <v>8</v>
      </c>
      <c r="O98" s="149">
        <f t="shared" si="41"/>
        <v>8</v>
      </c>
      <c r="P98" s="149">
        <f t="shared" si="41"/>
        <v>7</v>
      </c>
    </row>
    <row r="99" spans="1:16">
      <c r="A99" s="272" t="s">
        <v>1186</v>
      </c>
      <c r="B99" s="273"/>
      <c r="C99" s="273"/>
      <c r="D99" s="273"/>
      <c r="E99" s="273"/>
      <c r="F99" s="273"/>
      <c r="G99" s="273"/>
      <c r="H99" s="273"/>
      <c r="I99" s="273"/>
      <c r="J99" s="273"/>
      <c r="K99" s="273"/>
      <c r="L99" s="273"/>
      <c r="M99" s="273"/>
      <c r="N99" s="273"/>
      <c r="O99" s="273"/>
      <c r="P99" s="274"/>
    </row>
    <row r="100" spans="1:16">
      <c r="G100" s="3"/>
      <c r="H100" s="3"/>
      <c r="I100" s="3"/>
      <c r="J100" s="3"/>
      <c r="K100" s="3"/>
      <c r="L100" s="3"/>
      <c r="M100" s="3"/>
      <c r="N100" s="3"/>
      <c r="O100" s="3"/>
      <c r="P100" s="3"/>
    </row>
  </sheetData>
  <mergeCells count="1">
    <mergeCell ref="A99:P99"/>
  </mergeCells>
  <phoneticPr fontId="32" type="noConversion"/>
  <conditionalFormatting sqref="E56:P58">
    <cfRule type="cellIs" dxfId="210" priority="1" operator="between">
      <formula>200</formula>
      <formula>225</formula>
    </cfRule>
    <cfRule type="cellIs" dxfId="209" priority="2" operator="between">
      <formula>150</formula>
      <formula>174</formula>
    </cfRule>
    <cfRule type="cellIs" dxfId="208" priority="3" operator="between">
      <formula>250</formula>
      <formula>274</formula>
    </cfRule>
    <cfRule type="cellIs" dxfId="207" priority="4" operator="between">
      <formula>100</formula>
      <formula>149</formula>
    </cfRule>
    <cfRule type="cellIs" dxfId="206" priority="5" operator="between">
      <formula>175</formula>
      <formula>199</formula>
    </cfRule>
    <cfRule type="cellIs" dxfId="205" priority="6" operator="between">
      <formula>225</formula>
      <formula>249</formula>
    </cfRule>
    <cfRule type="cellIs" dxfId="204" priority="7" operator="between">
      <formula>275</formula>
      <formula>299</formula>
    </cfRule>
    <cfRule type="cellIs" dxfId="203" priority="8" operator="between">
      <formula>300</formula>
      <formula>309</formula>
    </cfRule>
    <cfRule type="cellIs" dxfId="202" priority="9" operator="between">
      <formula>310</formula>
      <formula>319</formula>
    </cfRule>
    <cfRule type="cellIs" dxfId="201" priority="10" operator="between">
      <formula>320</formula>
      <formula>329</formula>
    </cfRule>
    <cfRule type="cellIs" dxfId="200" priority="11" operator="greaterThan">
      <formula>330</formula>
    </cfRule>
    <cfRule type="cellIs" dxfId="199" priority="12" stopIfTrue="1" operator="equal">
      <formula>"S"</formula>
    </cfRule>
    <cfRule type="cellIs" dxfId="198" priority="13" stopIfTrue="1" operator="equal">
      <formula>"G"</formula>
    </cfRule>
    <cfRule type="cellIs" dxfId="197" priority="14" stopIfTrue="1" operator="equal">
      <formula>"W"</formula>
    </cfRule>
    <cfRule type="cellIs" dxfId="196" priority="15" stopIfTrue="1" operator="equal">
      <formula>"C"</formula>
    </cfRule>
  </conditionalFormatting>
  <conditionalFormatting sqref="G2:P55">
    <cfRule type="cellIs" dxfId="195" priority="16" operator="equal">
      <formula>"G"</formula>
    </cfRule>
    <cfRule type="cellIs" dxfId="194" priority="56" stopIfTrue="1" operator="equal">
      <formula>"C"</formula>
    </cfRule>
    <cfRule type="cellIs" dxfId="193" priority="57" stopIfTrue="1" operator="equal">
      <formula>"W"</formula>
    </cfRule>
  </conditionalFormatting>
  <conditionalFormatting sqref="G100:P100">
    <cfRule type="cellIs" dxfId="192" priority="58" stopIfTrue="1" operator="equal">
      <formula>"C"</formula>
    </cfRule>
    <cfRule type="cellIs" dxfId="191" priority="59" stopIfTrue="1" operator="equal">
      <formula>"W"</formula>
    </cfRule>
  </conditionalFormatting>
  <pageMargins left="0.75" right="0.75" top="1" bottom="1" header="0.5" footer="0.5"/>
  <headerFooter scaleWithDoc="0" alignWithMargins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S95"/>
  <sheetViews>
    <sheetView showGridLines="0" topLeftCell="A61" workbookViewId="0">
      <selection activeCell="E70" sqref="E70:P72"/>
    </sheetView>
  </sheetViews>
  <sheetFormatPr defaultColWidth="9.140625" defaultRowHeight="16.5"/>
  <cols>
    <col min="1" max="1" width="7.140625" style="2" customWidth="1"/>
    <col min="2" max="2" width="29.140625" style="2" customWidth="1"/>
    <col min="3" max="3" width="21.140625" style="2" customWidth="1"/>
    <col min="4" max="4" width="4.140625" style="2" customWidth="1"/>
    <col min="5" max="5" width="4.7109375" style="2" customWidth="1"/>
    <col min="6" max="6" width="5.85546875" style="2" customWidth="1"/>
    <col min="7" max="16" width="4.7109375" style="2" customWidth="1"/>
    <col min="17" max="17" width="4" style="2" hidden="1" customWidth="1"/>
    <col min="18" max="18" width="3.5703125" style="2" hidden="1" customWidth="1"/>
    <col min="19" max="19" width="4" style="2" hidden="1" customWidth="1"/>
  </cols>
  <sheetData>
    <row r="1" spans="1:19">
      <c r="A1" s="142" t="s">
        <v>820</v>
      </c>
      <c r="B1" s="142" t="s">
        <v>1</v>
      </c>
      <c r="C1" s="142" t="s">
        <v>821</v>
      </c>
      <c r="D1" s="142" t="s">
        <v>218</v>
      </c>
      <c r="E1" s="142" t="s">
        <v>822</v>
      </c>
      <c r="F1" s="147" t="s">
        <v>3</v>
      </c>
      <c r="G1" s="142" t="s">
        <v>823</v>
      </c>
      <c r="H1" s="142" t="s">
        <v>824</v>
      </c>
      <c r="I1" s="142" t="s">
        <v>825</v>
      </c>
      <c r="J1" s="142" t="s">
        <v>826</v>
      </c>
      <c r="K1" s="142" t="s">
        <v>827</v>
      </c>
      <c r="L1" s="142" t="s">
        <v>828</v>
      </c>
      <c r="M1" s="142" t="s">
        <v>829</v>
      </c>
      <c r="N1" s="142" t="s">
        <v>830</v>
      </c>
      <c r="O1" s="142" t="s">
        <v>831</v>
      </c>
      <c r="P1" s="142" t="s">
        <v>832</v>
      </c>
      <c r="Q1" s="161" t="s">
        <v>16</v>
      </c>
      <c r="R1" s="162" t="s">
        <v>23</v>
      </c>
      <c r="S1" s="162" t="s">
        <v>833</v>
      </c>
    </row>
    <row r="2" spans="1:19">
      <c r="A2" s="9" t="s">
        <v>24</v>
      </c>
      <c r="B2" s="9" t="s">
        <v>25</v>
      </c>
      <c r="C2" s="9" t="s">
        <v>920</v>
      </c>
      <c r="D2" s="9" t="s">
        <v>278</v>
      </c>
      <c r="E2" s="9">
        <v>14</v>
      </c>
      <c r="F2" s="148">
        <v>27</v>
      </c>
      <c r="G2" s="149" t="str">
        <f>IF(Raw!E7=0,"",Raw!E7)</f>
        <v/>
      </c>
      <c r="H2" s="149" t="str">
        <f>IF(Raw!F7=0,"",Raw!F7)</f>
        <v/>
      </c>
      <c r="I2" s="149" t="str">
        <f>IF(Raw!G7=0,"",Raw!G7)</f>
        <v/>
      </c>
      <c r="J2" s="149" t="str">
        <f>IF(Raw!H7=0,"",Raw!H7)</f>
        <v/>
      </c>
      <c r="K2" s="149" t="str">
        <f>IF(Raw!I7=0,"",Raw!I7)</f>
        <v>C</v>
      </c>
      <c r="L2" s="149" t="str">
        <f>IF(Raw!J7=0,"",Raw!J7)</f>
        <v>C</v>
      </c>
      <c r="M2" s="149" t="str">
        <f>IF(Raw!K7=0,"",Raw!K7)</f>
        <v>C</v>
      </c>
      <c r="N2" s="149" t="str">
        <f>IF(Raw!L7=0,"",Raw!L7)</f>
        <v>C</v>
      </c>
      <c r="O2" s="149" t="str">
        <f>IF(Raw!M7=0,"",Raw!M7)</f>
        <v>C</v>
      </c>
      <c r="P2" s="149" t="str">
        <f>IF(Raw!N7=0,"",Raw!N7)</f>
        <v/>
      </c>
      <c r="Q2" s="163">
        <f>COUNTIF(G2:P2,"C")+COUNTIF(G2:P2,"G")</f>
        <v>5</v>
      </c>
      <c r="R2" s="163">
        <f t="shared" ref="R2:R65" si="0">COUNTIF(G2:P2,"W")</f>
        <v>0</v>
      </c>
      <c r="S2" s="164">
        <f t="shared" ref="S2:S65" si="1">R2+Q2</f>
        <v>5</v>
      </c>
    </row>
    <row r="3" spans="1:19">
      <c r="A3" s="9" t="s">
        <v>64</v>
      </c>
      <c r="B3" s="9" t="s">
        <v>65</v>
      </c>
      <c r="C3" s="9" t="s">
        <v>921</v>
      </c>
      <c r="D3" s="9" t="s">
        <v>278</v>
      </c>
      <c r="E3" s="9">
        <v>14</v>
      </c>
      <c r="F3" s="148">
        <v>28</v>
      </c>
      <c r="G3" s="149" t="str">
        <f>IF(Raw!E26=0,"",Raw!E26)</f>
        <v/>
      </c>
      <c r="H3" s="149" t="str">
        <f>IF(Raw!F26=0,"",Raw!F26)</f>
        <v/>
      </c>
      <c r="I3" s="149" t="str">
        <f>IF(Raw!G26=0,"",Raw!G26)</f>
        <v>C</v>
      </c>
      <c r="J3" s="149" t="str">
        <f>IF(Raw!H26=0,"",Raw!H26)</f>
        <v/>
      </c>
      <c r="K3" s="149" t="str">
        <f>IF(Raw!I26=0,"",Raw!I26)</f>
        <v>C</v>
      </c>
      <c r="L3" s="149" t="str">
        <f>IF(Raw!J26=0,"",Raw!J26)</f>
        <v>W</v>
      </c>
      <c r="M3" s="149" t="str">
        <f>IF(Raw!K26=0,"",Raw!K26)</f>
        <v>C</v>
      </c>
      <c r="N3" s="149" t="str">
        <f>IF(Raw!L26=0,"",Raw!L26)</f>
        <v>W</v>
      </c>
      <c r="O3" s="149" t="str">
        <f>IF(Raw!M26=0,"",Raw!M26)</f>
        <v>C</v>
      </c>
      <c r="P3" s="149" t="str">
        <f>IF(Raw!N26=0,"",Raw!N26)</f>
        <v/>
      </c>
      <c r="Q3" s="163">
        <f t="shared" ref="Q3:Q66" si="2">COUNTIF(G3:P3,"C")+COUNTIF(G3:P3,"G")</f>
        <v>4</v>
      </c>
      <c r="R3" s="163">
        <f t="shared" si="0"/>
        <v>2</v>
      </c>
      <c r="S3" s="164">
        <f t="shared" si="1"/>
        <v>6</v>
      </c>
    </row>
    <row r="4" spans="1:19">
      <c r="A4" s="9" t="s">
        <v>186</v>
      </c>
      <c r="B4" s="9" t="s">
        <v>187</v>
      </c>
      <c r="C4" s="9" t="s">
        <v>922</v>
      </c>
      <c r="D4" s="9" t="s">
        <v>278</v>
      </c>
      <c r="E4" s="9">
        <v>14</v>
      </c>
      <c r="F4" s="148">
        <v>27</v>
      </c>
      <c r="G4" s="149" t="str">
        <f>IF(Raw!E87=0,"",Raw!E87)</f>
        <v/>
      </c>
      <c r="H4" s="149" t="str">
        <f>IF(Raw!F87=0,"",Raw!F87)</f>
        <v/>
      </c>
      <c r="I4" s="149" t="str">
        <f>IF(Raw!G87=0,"",Raw!G87)</f>
        <v/>
      </c>
      <c r="J4" s="149" t="str">
        <f>IF(Raw!H87=0,"",Raw!H87)</f>
        <v/>
      </c>
      <c r="K4" s="149" t="str">
        <f>IF(Raw!I87=0,"",Raw!I87)</f>
        <v>C</v>
      </c>
      <c r="L4" s="149" t="str">
        <f>IF(Raw!J87=0,"",Raw!J87)</f>
        <v>C</v>
      </c>
      <c r="M4" s="149" t="str">
        <f>IF(Raw!K87=0,"",Raw!K87)</f>
        <v>C</v>
      </c>
      <c r="N4" s="149" t="str">
        <f>IF(Raw!L87=0,"",Raw!L87)</f>
        <v>W</v>
      </c>
      <c r="O4" s="149" t="str">
        <f>IF(Raw!M87=0,"",Raw!M87)</f>
        <v>C</v>
      </c>
      <c r="P4" s="149" t="str">
        <f>IF(Raw!N87=0,"",Raw!N87)</f>
        <v/>
      </c>
      <c r="Q4" s="163">
        <f t="shared" si="2"/>
        <v>4</v>
      </c>
      <c r="R4" s="163">
        <f t="shared" si="0"/>
        <v>1</v>
      </c>
      <c r="S4" s="164">
        <f t="shared" si="1"/>
        <v>5</v>
      </c>
    </row>
    <row r="5" spans="1:19">
      <c r="A5" s="9" t="s">
        <v>218</v>
      </c>
      <c r="B5" s="9" t="s">
        <v>219</v>
      </c>
      <c r="C5" s="9" t="s">
        <v>923</v>
      </c>
      <c r="D5" s="9" t="s">
        <v>278</v>
      </c>
      <c r="E5" s="9">
        <v>14</v>
      </c>
      <c r="F5" s="148">
        <v>37</v>
      </c>
      <c r="G5" s="149" t="str">
        <f>IF(Raw!E103=0,"",Raw!E103)</f>
        <v>W</v>
      </c>
      <c r="H5" s="149" t="str">
        <f>IF(Raw!F103=0,"",Raw!F103)</f>
        <v/>
      </c>
      <c r="I5" s="149" t="str">
        <f>IF(Raw!G103=0,"",Raw!G103)</f>
        <v>C</v>
      </c>
      <c r="J5" s="149" t="str">
        <f>IF(Raw!H103=0,"",Raw!H103)</f>
        <v>C</v>
      </c>
      <c r="K5" s="149" t="str">
        <f>IF(Raw!I103=0,"",Raw!I103)</f>
        <v>G</v>
      </c>
      <c r="L5" s="149" t="str">
        <f>IF(Raw!J103=0,"",Raw!J103)</f>
        <v>C</v>
      </c>
      <c r="M5" s="149" t="str">
        <f>IF(Raw!K103=0,"",Raw!K103)</f>
        <v>C</v>
      </c>
      <c r="N5" s="149" t="str">
        <f>IF(Raw!L103=0,"",Raw!L103)</f>
        <v>C</v>
      </c>
      <c r="O5" s="149" t="str">
        <f>IF(Raw!M103=0,"",Raw!M103)</f>
        <v>C</v>
      </c>
      <c r="P5" s="149" t="str">
        <f>IF(Raw!N103=0,"",Raw!N103)</f>
        <v>C</v>
      </c>
      <c r="Q5" s="163">
        <f t="shared" si="2"/>
        <v>8</v>
      </c>
      <c r="R5" s="163">
        <f t="shared" si="0"/>
        <v>1</v>
      </c>
      <c r="S5" s="164">
        <f t="shared" si="1"/>
        <v>9</v>
      </c>
    </row>
    <row r="6" spans="1:19">
      <c r="A6" s="9" t="s">
        <v>222</v>
      </c>
      <c r="B6" s="9" t="s">
        <v>223</v>
      </c>
      <c r="C6" s="9" t="s">
        <v>924</v>
      </c>
      <c r="D6" s="9" t="s">
        <v>278</v>
      </c>
      <c r="E6" s="9">
        <v>14</v>
      </c>
      <c r="F6" s="148">
        <v>36</v>
      </c>
      <c r="G6" s="149" t="str">
        <f>IF(Raw!E105=0,"",Raw!E105)</f>
        <v>W</v>
      </c>
      <c r="H6" s="149" t="str">
        <f>IF(Raw!F105=0,"",Raw!F105)</f>
        <v/>
      </c>
      <c r="I6" s="149" t="str">
        <f>IF(Raw!G105=0,"",Raw!G105)</f>
        <v>C</v>
      </c>
      <c r="J6" s="149" t="str">
        <f>IF(Raw!H105=0,"",Raw!H105)</f>
        <v>G</v>
      </c>
      <c r="K6" s="149" t="str">
        <f>IF(Raw!I105=0,"",Raw!I105)</f>
        <v>C</v>
      </c>
      <c r="L6" s="149" t="str">
        <f>IF(Raw!J105=0,"",Raw!J105)</f>
        <v>C</v>
      </c>
      <c r="M6" s="149" t="str">
        <f>IF(Raw!K105=0,"",Raw!K105)</f>
        <v>C</v>
      </c>
      <c r="N6" s="149" t="str">
        <f>IF(Raw!L105=0,"",Raw!L105)</f>
        <v>C</v>
      </c>
      <c r="O6" s="149" t="str">
        <f>IF(Raw!M105=0,"",Raw!M105)</f>
        <v>C</v>
      </c>
      <c r="P6" s="149" t="str">
        <f>IF(Raw!N105=0,"",Raw!N105)</f>
        <v/>
      </c>
      <c r="Q6" s="163">
        <f t="shared" si="2"/>
        <v>7</v>
      </c>
      <c r="R6" s="163">
        <f t="shared" si="0"/>
        <v>1</v>
      </c>
      <c r="S6" s="164">
        <f t="shared" si="1"/>
        <v>8</v>
      </c>
    </row>
    <row r="7" spans="1:19">
      <c r="A7" s="9" t="s">
        <v>238</v>
      </c>
      <c r="B7" s="9" t="s">
        <v>239</v>
      </c>
      <c r="C7" s="9" t="s">
        <v>925</v>
      </c>
      <c r="D7" s="9" t="s">
        <v>278</v>
      </c>
      <c r="E7" s="9">
        <v>14</v>
      </c>
      <c r="F7" s="148">
        <v>28</v>
      </c>
      <c r="G7" s="149" t="str">
        <f>IF(Raw!E113=0,"",Raw!E113)</f>
        <v>C</v>
      </c>
      <c r="H7" s="149" t="str">
        <f>IF(Raw!F113=0,"",Raw!F113)</f>
        <v>G</v>
      </c>
      <c r="I7" s="149" t="str">
        <f>IF(Raw!G113=0,"",Raw!G113)</f>
        <v>C</v>
      </c>
      <c r="J7" s="149" t="str">
        <f>IF(Raw!H113=0,"",Raw!H113)</f>
        <v>C</v>
      </c>
      <c r="K7" s="149" t="str">
        <f>IF(Raw!I113=0,"",Raw!I113)</f>
        <v>C</v>
      </c>
      <c r="L7" s="149" t="str">
        <f>IF(Raw!J113=0,"",Raw!J113)</f>
        <v>C</v>
      </c>
      <c r="M7" s="149" t="str">
        <f>IF(Raw!K113=0,"",Raw!K113)</f>
        <v>C</v>
      </c>
      <c r="N7" s="149" t="str">
        <f>IF(Raw!L113=0,"",Raw!L113)</f>
        <v>C</v>
      </c>
      <c r="O7" s="149" t="str">
        <f>IF(Raw!M113=0,"",Raw!M113)</f>
        <v>C</v>
      </c>
      <c r="P7" s="149" t="str">
        <f>IF(Raw!N113=0,"",Raw!N113)</f>
        <v>C</v>
      </c>
      <c r="Q7" s="163">
        <f t="shared" si="2"/>
        <v>10</v>
      </c>
      <c r="R7" s="163">
        <f t="shared" si="0"/>
        <v>0</v>
      </c>
      <c r="S7" s="164">
        <f t="shared" si="1"/>
        <v>10</v>
      </c>
    </row>
    <row r="8" spans="1:19">
      <c r="A8" s="9" t="s">
        <v>254</v>
      </c>
      <c r="B8" s="9" t="s">
        <v>255</v>
      </c>
      <c r="C8" s="9" t="s">
        <v>926</v>
      </c>
      <c r="D8" s="9" t="s">
        <v>278</v>
      </c>
      <c r="E8" s="9">
        <v>14</v>
      </c>
      <c r="F8" s="148">
        <v>37</v>
      </c>
      <c r="G8" s="149" t="str">
        <f>IF(Raw!E121=0,"",Raw!E121)</f>
        <v>C</v>
      </c>
      <c r="H8" s="149" t="str">
        <f>IF(Raw!F121=0,"",Raw!F121)</f>
        <v>C</v>
      </c>
      <c r="I8" s="149" t="str">
        <f>IF(Raw!G121=0,"",Raw!G121)</f>
        <v>C</v>
      </c>
      <c r="J8" s="149" t="str">
        <f>IF(Raw!H121=0,"",Raw!H121)</f>
        <v>C</v>
      </c>
      <c r="K8" s="149" t="str">
        <f>IF(Raw!I121=0,"",Raw!I121)</f>
        <v>C</v>
      </c>
      <c r="L8" s="149" t="str">
        <f>IF(Raw!J121=0,"",Raw!J121)</f>
        <v>G</v>
      </c>
      <c r="M8" s="149" t="str">
        <f>IF(Raw!K121=0,"",Raw!K121)</f>
        <v>C</v>
      </c>
      <c r="N8" s="149" t="str">
        <f>IF(Raw!L121=0,"",Raw!L121)</f>
        <v>C</v>
      </c>
      <c r="O8" s="149" t="str">
        <f>IF(Raw!M121=0,"",Raw!M121)</f>
        <v>C</v>
      </c>
      <c r="P8" s="149" t="str">
        <f>IF(Raw!N121=0,"",Raw!N121)</f>
        <v>C</v>
      </c>
      <c r="Q8" s="163">
        <f t="shared" si="2"/>
        <v>10</v>
      </c>
      <c r="R8" s="163">
        <f t="shared" si="0"/>
        <v>0</v>
      </c>
      <c r="S8" s="164">
        <f t="shared" si="1"/>
        <v>10</v>
      </c>
    </row>
    <row r="9" spans="1:19">
      <c r="A9" s="9" t="s">
        <v>256</v>
      </c>
      <c r="B9" s="9" t="s">
        <v>257</v>
      </c>
      <c r="C9" s="9" t="s">
        <v>927</v>
      </c>
      <c r="D9" s="9" t="s">
        <v>278</v>
      </c>
      <c r="E9" s="9">
        <v>14</v>
      </c>
      <c r="F9" s="148">
        <v>37</v>
      </c>
      <c r="G9" s="149" t="str">
        <f>IF(Raw!E122=0,"",Raw!E122)</f>
        <v/>
      </c>
      <c r="H9" s="149" t="str">
        <f>IF(Raw!F122=0,"",Raw!F122)</f>
        <v>G</v>
      </c>
      <c r="I9" s="149" t="str">
        <f>IF(Raw!G122=0,"",Raw!G122)</f>
        <v>C</v>
      </c>
      <c r="J9" s="149" t="str">
        <f>IF(Raw!H122=0,"",Raw!H122)</f>
        <v>C</v>
      </c>
      <c r="K9" s="149" t="str">
        <f>IF(Raw!I122=0,"",Raw!I122)</f>
        <v>C</v>
      </c>
      <c r="L9" s="149" t="str">
        <f>IF(Raw!J122=0,"",Raw!J122)</f>
        <v>C</v>
      </c>
      <c r="M9" s="149" t="str">
        <f>IF(Raw!K122=0,"",Raw!K122)</f>
        <v>C</v>
      </c>
      <c r="N9" s="149" t="str">
        <f>IF(Raw!L122=0,"",Raw!L122)</f>
        <v>C</v>
      </c>
      <c r="O9" s="149" t="str">
        <f>IF(Raw!M122=0,"",Raw!M122)</f>
        <v>C</v>
      </c>
      <c r="P9" s="149" t="str">
        <f>IF(Raw!N122=0,"",Raw!N122)</f>
        <v>C</v>
      </c>
      <c r="Q9" s="163">
        <f t="shared" si="2"/>
        <v>9</v>
      </c>
      <c r="R9" s="163">
        <f t="shared" si="0"/>
        <v>0</v>
      </c>
      <c r="S9" s="164">
        <f t="shared" si="1"/>
        <v>9</v>
      </c>
    </row>
    <row r="10" spans="1:19">
      <c r="A10" s="9" t="s">
        <v>264</v>
      </c>
      <c r="B10" s="9" t="s">
        <v>265</v>
      </c>
      <c r="C10" s="9" t="s">
        <v>928</v>
      </c>
      <c r="D10" s="9" t="s">
        <v>278</v>
      </c>
      <c r="E10" s="9">
        <v>14</v>
      </c>
      <c r="F10" s="148">
        <v>27</v>
      </c>
      <c r="G10" s="149" t="str">
        <f>IF(Raw!E126=0,"",Raw!E126)</f>
        <v/>
      </c>
      <c r="H10" s="149" t="str">
        <f>IF(Raw!F126=0,"",Raw!F126)</f>
        <v>G</v>
      </c>
      <c r="I10" s="149" t="str">
        <f>IF(Raw!G126=0,"",Raw!G126)</f>
        <v>C</v>
      </c>
      <c r="J10" s="149" t="str">
        <f>IF(Raw!H126=0,"",Raw!H126)</f>
        <v>C</v>
      </c>
      <c r="K10" s="149" t="str">
        <f>IF(Raw!I126=0,"",Raw!I126)</f>
        <v>C</v>
      </c>
      <c r="L10" s="149" t="str">
        <f>IF(Raw!J126=0,"",Raw!J126)</f>
        <v>C</v>
      </c>
      <c r="M10" s="149" t="str">
        <f>IF(Raw!K126=0,"",Raw!K126)</f>
        <v>C</v>
      </c>
      <c r="N10" s="149" t="str">
        <f>IF(Raw!L126=0,"",Raw!L126)</f>
        <v>C</v>
      </c>
      <c r="O10" s="149" t="str">
        <f>IF(Raw!M126=0,"",Raw!M126)</f>
        <v>C</v>
      </c>
      <c r="P10" s="149" t="str">
        <f>IF(Raw!N126=0,"",Raw!N126)</f>
        <v>C</v>
      </c>
      <c r="Q10" s="163">
        <f t="shared" si="2"/>
        <v>9</v>
      </c>
      <c r="R10" s="163">
        <f t="shared" si="0"/>
        <v>0</v>
      </c>
      <c r="S10" s="164">
        <f t="shared" si="1"/>
        <v>9</v>
      </c>
    </row>
    <row r="11" spans="1:19">
      <c r="A11" s="9" t="s">
        <v>286</v>
      </c>
      <c r="B11" s="9" t="s">
        <v>287</v>
      </c>
      <c r="C11" s="9" t="s">
        <v>929</v>
      </c>
      <c r="D11" s="9" t="s">
        <v>278</v>
      </c>
      <c r="E11" s="9">
        <v>14</v>
      </c>
      <c r="F11" s="148">
        <v>27</v>
      </c>
      <c r="G11" s="149" t="str">
        <f>IF(Raw!E137=0,"",Raw!E137)</f>
        <v/>
      </c>
      <c r="H11" s="149" t="str">
        <f>IF(Raw!F137=0,"",Raw!F137)</f>
        <v>G</v>
      </c>
      <c r="I11" s="149" t="str">
        <f>IF(Raw!G137=0,"",Raw!G137)</f>
        <v>C</v>
      </c>
      <c r="J11" s="149" t="str">
        <f>IF(Raw!H137=0,"",Raw!H137)</f>
        <v>C</v>
      </c>
      <c r="K11" s="149" t="str">
        <f>IF(Raw!I137=0,"",Raw!I137)</f>
        <v>C</v>
      </c>
      <c r="L11" s="149" t="str">
        <f>IF(Raw!J137=0,"",Raw!J137)</f>
        <v>C</v>
      </c>
      <c r="M11" s="149" t="str">
        <f>IF(Raw!K137=0,"",Raw!K137)</f>
        <v>C</v>
      </c>
      <c r="N11" s="149" t="str">
        <f>IF(Raw!L137=0,"",Raw!L137)</f>
        <v>C</v>
      </c>
      <c r="O11" s="149" t="str">
        <f>IF(Raw!M137=0,"",Raw!M137)</f>
        <v>C</v>
      </c>
      <c r="P11" s="149" t="str">
        <f>IF(Raw!N137=0,"",Raw!N137)</f>
        <v>C</v>
      </c>
      <c r="Q11" s="163">
        <f t="shared" si="2"/>
        <v>9</v>
      </c>
      <c r="R11" s="163">
        <f t="shared" si="0"/>
        <v>0</v>
      </c>
      <c r="S11" s="164">
        <f t="shared" si="1"/>
        <v>9</v>
      </c>
    </row>
    <row r="12" spans="1:19">
      <c r="A12" s="9" t="s">
        <v>15</v>
      </c>
      <c r="B12" s="9" t="s">
        <v>340</v>
      </c>
      <c r="C12" s="9" t="s">
        <v>930</v>
      </c>
      <c r="D12" s="9" t="s">
        <v>278</v>
      </c>
      <c r="E12" s="9">
        <v>14</v>
      </c>
      <c r="F12" s="148">
        <v>27</v>
      </c>
      <c r="G12" s="149" t="str">
        <f>IF(Raw!E164=0,"",Raw!E164)</f>
        <v>C</v>
      </c>
      <c r="H12" s="149" t="str">
        <f>IF(Raw!F164=0,"",Raw!F164)</f>
        <v>G</v>
      </c>
      <c r="I12" s="149" t="str">
        <f>IF(Raw!G164=0,"",Raw!G164)</f>
        <v>C</v>
      </c>
      <c r="J12" s="149" t="str">
        <f>IF(Raw!H164=0,"",Raw!H164)</f>
        <v>C</v>
      </c>
      <c r="K12" s="149" t="str">
        <f>IF(Raw!I164=0,"",Raw!I164)</f>
        <v>C</v>
      </c>
      <c r="L12" s="149" t="str">
        <f>IF(Raw!J164=0,"",Raw!J164)</f>
        <v>C</v>
      </c>
      <c r="M12" s="149" t="str">
        <f>IF(Raw!K164=0,"",Raw!K164)</f>
        <v>C</v>
      </c>
      <c r="N12" s="149" t="str">
        <f>IF(Raw!L164=0,"",Raw!L164)</f>
        <v>C</v>
      </c>
      <c r="O12" s="149" t="str">
        <f>IF(Raw!M164=0,"",Raw!M164)</f>
        <v>C</v>
      </c>
      <c r="P12" s="149" t="str">
        <f>IF(Raw!N164=0,"",Raw!N164)</f>
        <v>C</v>
      </c>
      <c r="Q12" s="163">
        <f t="shared" si="2"/>
        <v>10</v>
      </c>
      <c r="R12" s="163">
        <f t="shared" si="0"/>
        <v>0</v>
      </c>
      <c r="S12" s="164">
        <f t="shared" si="1"/>
        <v>10</v>
      </c>
    </row>
    <row r="13" spans="1:19">
      <c r="A13" s="9" t="s">
        <v>341</v>
      </c>
      <c r="B13" s="9" t="s">
        <v>342</v>
      </c>
      <c r="C13" s="9" t="s">
        <v>931</v>
      </c>
      <c r="D13" s="9" t="s">
        <v>278</v>
      </c>
      <c r="E13" s="9">
        <v>14</v>
      </c>
      <c r="F13" s="148">
        <v>27</v>
      </c>
      <c r="G13" s="149" t="str">
        <f>IF(Raw!E165=0,"",Raw!E165)</f>
        <v/>
      </c>
      <c r="H13" s="149" t="str">
        <f>IF(Raw!F165=0,"",Raw!F165)</f>
        <v/>
      </c>
      <c r="I13" s="149" t="str">
        <f>IF(Raw!G165=0,"",Raw!G165)</f>
        <v/>
      </c>
      <c r="J13" s="149" t="str">
        <f>IF(Raw!H165=0,"",Raw!H165)</f>
        <v>C</v>
      </c>
      <c r="K13" s="149" t="str">
        <f>IF(Raw!I165=0,"",Raw!I165)</f>
        <v>G</v>
      </c>
      <c r="L13" s="149" t="str">
        <f>IF(Raw!J165=0,"",Raw!J165)</f>
        <v>C</v>
      </c>
      <c r="M13" s="149" t="str">
        <f>IF(Raw!K165=0,"",Raw!K165)</f>
        <v>C</v>
      </c>
      <c r="N13" s="149" t="str">
        <f>IF(Raw!L165=0,"",Raw!L165)</f>
        <v>C</v>
      </c>
      <c r="O13" s="149" t="str">
        <f>IF(Raw!M165=0,"",Raw!M165)</f>
        <v>C</v>
      </c>
      <c r="P13" s="149" t="str">
        <f>IF(Raw!N165=0,"",Raw!N165)</f>
        <v/>
      </c>
      <c r="Q13" s="163">
        <f t="shared" si="2"/>
        <v>6</v>
      </c>
      <c r="R13" s="163">
        <f t="shared" si="0"/>
        <v>0</v>
      </c>
      <c r="S13" s="164">
        <f t="shared" si="1"/>
        <v>6</v>
      </c>
    </row>
    <row r="14" spans="1:19">
      <c r="A14" s="9" t="s">
        <v>343</v>
      </c>
      <c r="B14" s="9" t="s">
        <v>344</v>
      </c>
      <c r="C14" s="9" t="s">
        <v>932</v>
      </c>
      <c r="D14" s="9" t="s">
        <v>278</v>
      </c>
      <c r="E14" s="9">
        <v>14</v>
      </c>
      <c r="F14" s="148">
        <v>27</v>
      </c>
      <c r="G14" s="149" t="str">
        <f>IF(Raw!E166=0,"",Raw!E166)</f>
        <v/>
      </c>
      <c r="H14" s="149" t="str">
        <f>IF(Raw!F166=0,"",Raw!F166)</f>
        <v>C</v>
      </c>
      <c r="I14" s="149" t="str">
        <f>IF(Raw!G166=0,"",Raw!G166)</f>
        <v>C</v>
      </c>
      <c r="J14" s="149" t="str">
        <f>IF(Raw!H166=0,"",Raw!H166)</f>
        <v>C</v>
      </c>
      <c r="K14" s="149" t="str">
        <f>IF(Raw!I166=0,"",Raw!I166)</f>
        <v>G</v>
      </c>
      <c r="L14" s="149" t="str">
        <f>IF(Raw!J166=0,"",Raw!J166)</f>
        <v>C</v>
      </c>
      <c r="M14" s="149" t="str">
        <f>IF(Raw!K166=0,"",Raw!K166)</f>
        <v>C</v>
      </c>
      <c r="N14" s="149" t="str">
        <f>IF(Raw!L166=0,"",Raw!L166)</f>
        <v>C</v>
      </c>
      <c r="O14" s="149" t="str">
        <f>IF(Raw!M166=0,"",Raw!M166)</f>
        <v>C</v>
      </c>
      <c r="P14" s="149" t="str">
        <f>IF(Raw!N166=0,"",Raw!N166)</f>
        <v/>
      </c>
      <c r="Q14" s="163">
        <f t="shared" si="2"/>
        <v>8</v>
      </c>
      <c r="R14" s="163">
        <f t="shared" si="0"/>
        <v>0</v>
      </c>
      <c r="S14" s="164">
        <f t="shared" si="1"/>
        <v>8</v>
      </c>
    </row>
    <row r="15" spans="1:19">
      <c r="A15" s="9" t="s">
        <v>345</v>
      </c>
      <c r="B15" s="9" t="s">
        <v>346</v>
      </c>
      <c r="C15" s="9" t="s">
        <v>933</v>
      </c>
      <c r="D15" s="9" t="s">
        <v>278</v>
      </c>
      <c r="E15" s="9">
        <v>14</v>
      </c>
      <c r="F15" s="148">
        <v>27</v>
      </c>
      <c r="G15" s="149" t="str">
        <f>IF(Raw!E167=0,"",Raw!E167)</f>
        <v/>
      </c>
      <c r="H15" s="149" t="str">
        <f>IF(Raw!F167=0,"",Raw!F167)</f>
        <v>C</v>
      </c>
      <c r="I15" s="149" t="str">
        <f>IF(Raw!G167=0,"",Raw!G167)</f>
        <v>C</v>
      </c>
      <c r="J15" s="149" t="str">
        <f>IF(Raw!H167=0,"",Raw!H167)</f>
        <v>C</v>
      </c>
      <c r="K15" s="149" t="str">
        <f>IF(Raw!I167=0,"",Raw!I167)</f>
        <v>C</v>
      </c>
      <c r="L15" s="149" t="str">
        <f>IF(Raw!J167=0,"",Raw!J167)</f>
        <v>C</v>
      </c>
      <c r="M15" s="149" t="str">
        <f>IF(Raw!K167=0,"",Raw!K167)</f>
        <v>C</v>
      </c>
      <c r="N15" s="149" t="str">
        <f>IF(Raw!L167=0,"",Raw!L167)</f>
        <v>C</v>
      </c>
      <c r="O15" s="149" t="str">
        <f>IF(Raw!M167=0,"",Raw!M167)</f>
        <v>C</v>
      </c>
      <c r="P15" s="149" t="str">
        <f>IF(Raw!N167=0,"",Raw!N167)</f>
        <v/>
      </c>
      <c r="Q15" s="163">
        <f t="shared" si="2"/>
        <v>8</v>
      </c>
      <c r="R15" s="163">
        <f t="shared" si="0"/>
        <v>0</v>
      </c>
      <c r="S15" s="164">
        <f t="shared" si="1"/>
        <v>8</v>
      </c>
    </row>
    <row r="16" spans="1:19">
      <c r="A16" s="9" t="s">
        <v>347</v>
      </c>
      <c r="B16" s="9" t="s">
        <v>348</v>
      </c>
      <c r="C16" s="9" t="s">
        <v>934</v>
      </c>
      <c r="D16" s="9" t="s">
        <v>278</v>
      </c>
      <c r="E16" s="9">
        <v>14</v>
      </c>
      <c r="F16" s="148">
        <v>27</v>
      </c>
      <c r="G16" s="149" t="str">
        <f>IF(Raw!E168=0,"",Raw!E168)</f>
        <v>W</v>
      </c>
      <c r="H16" s="149" t="str">
        <f>IF(Raw!F168=0,"",Raw!F168)</f>
        <v>C</v>
      </c>
      <c r="I16" s="149" t="str">
        <f>IF(Raw!G168=0,"",Raw!G168)</f>
        <v>C</v>
      </c>
      <c r="J16" s="149" t="str">
        <f>IF(Raw!H168=0,"",Raw!H168)</f>
        <v>C</v>
      </c>
      <c r="K16" s="149" t="str">
        <f>IF(Raw!I168=0,"",Raw!I168)</f>
        <v>G</v>
      </c>
      <c r="L16" s="149" t="str">
        <f>IF(Raw!J168=0,"",Raw!J168)</f>
        <v>C</v>
      </c>
      <c r="M16" s="149" t="str">
        <f>IF(Raw!K168=0,"",Raw!K168)</f>
        <v>C</v>
      </c>
      <c r="N16" s="149" t="str">
        <f>IF(Raw!L168=0,"",Raw!L168)</f>
        <v>C</v>
      </c>
      <c r="O16" s="149" t="str">
        <f>IF(Raw!M168=0,"",Raw!M168)</f>
        <v>C</v>
      </c>
      <c r="P16" s="149" t="str">
        <f>IF(Raw!N168=0,"",Raw!N168)</f>
        <v/>
      </c>
      <c r="Q16" s="163">
        <f t="shared" si="2"/>
        <v>8</v>
      </c>
      <c r="R16" s="163">
        <f t="shared" si="0"/>
        <v>1</v>
      </c>
      <c r="S16" s="164">
        <f t="shared" si="1"/>
        <v>9</v>
      </c>
    </row>
    <row r="17" spans="1:19">
      <c r="A17" s="9" t="s">
        <v>349</v>
      </c>
      <c r="B17" s="9" t="s">
        <v>350</v>
      </c>
      <c r="C17" s="9" t="s">
        <v>935</v>
      </c>
      <c r="D17" s="9" t="s">
        <v>278</v>
      </c>
      <c r="E17" s="9">
        <v>14</v>
      </c>
      <c r="F17" s="148">
        <v>27</v>
      </c>
      <c r="G17" s="149" t="str">
        <f>IF(Raw!E169=0,"",Raw!E169)</f>
        <v/>
      </c>
      <c r="H17" s="149" t="str">
        <f>IF(Raw!F169=0,"",Raw!F169)</f>
        <v/>
      </c>
      <c r="I17" s="149" t="str">
        <f>IF(Raw!G169=0,"",Raw!G169)</f>
        <v>C</v>
      </c>
      <c r="J17" s="149" t="str">
        <f>IF(Raw!H169=0,"",Raw!H169)</f>
        <v/>
      </c>
      <c r="K17" s="149" t="str">
        <f>IF(Raw!I169=0,"",Raw!I169)</f>
        <v>C</v>
      </c>
      <c r="L17" s="149" t="str">
        <f>IF(Raw!J169=0,"",Raw!J169)</f>
        <v>C</v>
      </c>
      <c r="M17" s="149" t="str">
        <f>IF(Raw!K169=0,"",Raw!K169)</f>
        <v>C</v>
      </c>
      <c r="N17" s="149" t="str">
        <f>IF(Raw!L169=0,"",Raw!L169)</f>
        <v>C</v>
      </c>
      <c r="O17" s="149" t="str">
        <f>IF(Raw!M169=0,"",Raw!M169)</f>
        <v>C</v>
      </c>
      <c r="P17" s="149" t="str">
        <f>IF(Raw!N169=0,"",Raw!N169)</f>
        <v/>
      </c>
      <c r="Q17" s="163">
        <f t="shared" si="2"/>
        <v>6</v>
      </c>
      <c r="R17" s="163">
        <f t="shared" si="0"/>
        <v>0</v>
      </c>
      <c r="S17" s="164">
        <f t="shared" si="1"/>
        <v>6</v>
      </c>
    </row>
    <row r="18" spans="1:19">
      <c r="A18" s="9" t="s">
        <v>351</v>
      </c>
      <c r="B18" s="9" t="s">
        <v>352</v>
      </c>
      <c r="C18" s="9" t="s">
        <v>936</v>
      </c>
      <c r="D18" s="9" t="s">
        <v>278</v>
      </c>
      <c r="E18" s="9">
        <v>14</v>
      </c>
      <c r="F18" s="148">
        <v>27</v>
      </c>
      <c r="G18" s="149" t="str">
        <f>IF(Raw!E170=0,"",Raw!E170)</f>
        <v/>
      </c>
      <c r="H18" s="149" t="str">
        <f>IF(Raw!F170=0,"",Raw!F170)</f>
        <v>W</v>
      </c>
      <c r="I18" s="149" t="str">
        <f>IF(Raw!G170=0,"",Raw!G170)</f>
        <v>C</v>
      </c>
      <c r="J18" s="149" t="str">
        <f>IF(Raw!H170=0,"",Raw!H170)</f>
        <v>C</v>
      </c>
      <c r="K18" s="149" t="str">
        <f>IF(Raw!I170=0,"",Raw!I170)</f>
        <v>C</v>
      </c>
      <c r="L18" s="149" t="str">
        <f>IF(Raw!J170=0,"",Raw!J170)</f>
        <v>C</v>
      </c>
      <c r="M18" s="149" t="str">
        <f>IF(Raw!K170=0,"",Raw!K170)</f>
        <v>C</v>
      </c>
      <c r="N18" s="149" t="str">
        <f>IF(Raw!L170=0,"",Raw!L170)</f>
        <v>C</v>
      </c>
      <c r="O18" s="149" t="str">
        <f>IF(Raw!M170=0,"",Raw!M170)</f>
        <v>C</v>
      </c>
      <c r="P18" s="149" t="str">
        <f>IF(Raw!N170=0,"",Raw!N170)</f>
        <v/>
      </c>
      <c r="Q18" s="163">
        <f t="shared" si="2"/>
        <v>7</v>
      </c>
      <c r="R18" s="163">
        <f t="shared" si="0"/>
        <v>1</v>
      </c>
      <c r="S18" s="164">
        <f t="shared" si="1"/>
        <v>8</v>
      </c>
    </row>
    <row r="19" spans="1:19">
      <c r="A19" s="9" t="s">
        <v>359</v>
      </c>
      <c r="B19" s="9" t="s">
        <v>360</v>
      </c>
      <c r="C19" s="9" t="s">
        <v>937</v>
      </c>
      <c r="D19" s="9" t="s">
        <v>278</v>
      </c>
      <c r="E19" s="9">
        <v>14</v>
      </c>
      <c r="F19" s="148">
        <v>28</v>
      </c>
      <c r="G19" s="149" t="str">
        <f>IF(Raw!E174=0,"",Raw!E174)</f>
        <v>C</v>
      </c>
      <c r="H19" s="149" t="str">
        <f>IF(Raw!F174=0,"",Raw!F174)</f>
        <v>G</v>
      </c>
      <c r="I19" s="149" t="str">
        <f>IF(Raw!G174=0,"",Raw!G174)</f>
        <v>C</v>
      </c>
      <c r="J19" s="149" t="str">
        <f>IF(Raw!H174=0,"",Raw!H174)</f>
        <v>C</v>
      </c>
      <c r="K19" s="149" t="str">
        <f>IF(Raw!I174=0,"",Raw!I174)</f>
        <v>C</v>
      </c>
      <c r="L19" s="149" t="str">
        <f>IF(Raw!J174=0,"",Raw!J174)</f>
        <v>C</v>
      </c>
      <c r="M19" s="149" t="str">
        <f>IF(Raw!K174=0,"",Raw!K174)</f>
        <v>C</v>
      </c>
      <c r="N19" s="149" t="str">
        <f>IF(Raw!L174=0,"",Raw!L174)</f>
        <v>C</v>
      </c>
      <c r="O19" s="149" t="str">
        <f>IF(Raw!M174=0,"",Raw!M174)</f>
        <v>C</v>
      </c>
      <c r="P19" s="149" t="str">
        <f>IF(Raw!N174=0,"",Raw!N174)</f>
        <v>C</v>
      </c>
      <c r="Q19" s="163">
        <f t="shared" si="2"/>
        <v>10</v>
      </c>
      <c r="R19" s="163">
        <f t="shared" si="0"/>
        <v>0</v>
      </c>
      <c r="S19" s="164">
        <f t="shared" si="1"/>
        <v>10</v>
      </c>
    </row>
    <row r="20" spans="1:19">
      <c r="A20" s="9" t="s">
        <v>361</v>
      </c>
      <c r="B20" s="9" t="s">
        <v>362</v>
      </c>
      <c r="C20" s="9" t="s">
        <v>938</v>
      </c>
      <c r="D20" s="9" t="s">
        <v>278</v>
      </c>
      <c r="E20" s="9">
        <v>14</v>
      </c>
      <c r="F20" s="148">
        <v>28</v>
      </c>
      <c r="G20" s="149" t="str">
        <f>IF(Raw!E175=0,"",Raw!E175)</f>
        <v/>
      </c>
      <c r="H20" s="149" t="str">
        <f>IF(Raw!F175=0,"",Raw!F175)</f>
        <v/>
      </c>
      <c r="I20" s="149" t="str">
        <f>IF(Raw!G175=0,"",Raw!G175)</f>
        <v>W</v>
      </c>
      <c r="J20" s="149" t="str">
        <f>IF(Raw!H175=0,"",Raw!H175)</f>
        <v/>
      </c>
      <c r="K20" s="149" t="str">
        <f>IF(Raw!I175=0,"",Raw!I175)</f>
        <v>C</v>
      </c>
      <c r="L20" s="149" t="str">
        <f>IF(Raw!J175=0,"",Raw!J175)</f>
        <v>C</v>
      </c>
      <c r="M20" s="149" t="str">
        <f>IF(Raw!K175=0,"",Raw!K175)</f>
        <v>C</v>
      </c>
      <c r="N20" s="149" t="str">
        <f>IF(Raw!L175=0,"",Raw!L175)</f>
        <v>C</v>
      </c>
      <c r="O20" s="149" t="str">
        <f>IF(Raw!M175=0,"",Raw!M175)</f>
        <v>C</v>
      </c>
      <c r="P20" s="149" t="str">
        <f>IF(Raw!N175=0,"",Raw!N175)</f>
        <v/>
      </c>
      <c r="Q20" s="163">
        <f t="shared" si="2"/>
        <v>5</v>
      </c>
      <c r="R20" s="163">
        <f t="shared" si="0"/>
        <v>1</v>
      </c>
      <c r="S20" s="164">
        <f t="shared" si="1"/>
        <v>6</v>
      </c>
    </row>
    <row r="21" spans="1:19">
      <c r="A21" s="9" t="s">
        <v>475</v>
      </c>
      <c r="B21" s="9" t="s">
        <v>476</v>
      </c>
      <c r="C21" s="9" t="s">
        <v>939</v>
      </c>
      <c r="D21" s="9" t="s">
        <v>278</v>
      </c>
      <c r="E21" s="9">
        <v>14</v>
      </c>
      <c r="F21" s="148">
        <v>18</v>
      </c>
      <c r="G21" s="149" t="str">
        <f>IF(Raw!E232=0,"",Raw!E232)</f>
        <v/>
      </c>
      <c r="H21" s="149" t="str">
        <f>IF(Raw!F232=0,"",Raw!F232)</f>
        <v>G</v>
      </c>
      <c r="I21" s="149" t="str">
        <f>IF(Raw!G232=0,"",Raw!G232)</f>
        <v>C</v>
      </c>
      <c r="J21" s="149" t="str">
        <f>IF(Raw!H232=0,"",Raw!H232)</f>
        <v>C</v>
      </c>
      <c r="K21" s="149" t="str">
        <f>IF(Raw!I232=0,"",Raw!I232)</f>
        <v>C</v>
      </c>
      <c r="L21" s="149" t="str">
        <f>IF(Raw!J232=0,"",Raw!J232)</f>
        <v>C</v>
      </c>
      <c r="M21" s="149" t="str">
        <f>IF(Raw!K232=0,"",Raw!K232)</f>
        <v>C</v>
      </c>
      <c r="N21" s="149" t="str">
        <f>IF(Raw!L232=0,"",Raw!L232)</f>
        <v>C</v>
      </c>
      <c r="O21" s="149" t="str">
        <f>IF(Raw!M232=0,"",Raw!M232)</f>
        <v>C</v>
      </c>
      <c r="P21" s="149" t="str">
        <f>IF(Raw!N232=0,"",Raw!N232)</f>
        <v>C</v>
      </c>
      <c r="Q21" s="163">
        <f t="shared" si="2"/>
        <v>9</v>
      </c>
      <c r="R21" s="163">
        <f t="shared" si="0"/>
        <v>0</v>
      </c>
      <c r="S21" s="164">
        <f t="shared" si="1"/>
        <v>9</v>
      </c>
    </row>
    <row r="22" spans="1:19">
      <c r="A22" s="9" t="s">
        <v>479</v>
      </c>
      <c r="B22" s="9" t="s">
        <v>480</v>
      </c>
      <c r="C22" s="9" t="s">
        <v>940</v>
      </c>
      <c r="D22" s="9" t="s">
        <v>278</v>
      </c>
      <c r="E22" s="9">
        <v>14</v>
      </c>
      <c r="F22" s="148">
        <v>27</v>
      </c>
      <c r="G22" s="149" t="str">
        <f>IF(Raw!E234=0,"",Raw!E234)</f>
        <v>C</v>
      </c>
      <c r="H22" s="149" t="str">
        <f>IF(Raw!F234=0,"",Raw!F234)</f>
        <v>C</v>
      </c>
      <c r="I22" s="149" t="str">
        <f>IF(Raw!G234=0,"",Raw!G234)</f>
        <v>C</v>
      </c>
      <c r="J22" s="149" t="str">
        <f>IF(Raw!H234=0,"",Raw!H234)</f>
        <v>C</v>
      </c>
      <c r="K22" s="149" t="str">
        <f>IF(Raw!I234=0,"",Raw!I234)</f>
        <v>C</v>
      </c>
      <c r="L22" s="149" t="str">
        <f>IF(Raw!J234=0,"",Raw!J234)</f>
        <v>C</v>
      </c>
      <c r="M22" s="149" t="str">
        <f>IF(Raw!K234=0,"",Raw!K234)</f>
        <v>G</v>
      </c>
      <c r="N22" s="149" t="str">
        <f>IF(Raw!L234=0,"",Raw!L234)</f>
        <v>C</v>
      </c>
      <c r="O22" s="149" t="str">
        <f>IF(Raw!M234=0,"",Raw!M234)</f>
        <v>C</v>
      </c>
      <c r="P22" s="149" t="str">
        <f>IF(Raw!N234=0,"",Raw!N234)</f>
        <v>C</v>
      </c>
      <c r="Q22" s="163">
        <f t="shared" si="2"/>
        <v>10</v>
      </c>
      <c r="R22" s="163">
        <f t="shared" si="0"/>
        <v>0</v>
      </c>
      <c r="S22" s="164">
        <f t="shared" si="1"/>
        <v>10</v>
      </c>
    </row>
    <row r="23" spans="1:19">
      <c r="A23" s="9" t="s">
        <v>503</v>
      </c>
      <c r="B23" s="9" t="s">
        <v>504</v>
      </c>
      <c r="C23" s="9" t="s">
        <v>941</v>
      </c>
      <c r="D23" s="9" t="s">
        <v>278</v>
      </c>
      <c r="E23" s="9">
        <v>14</v>
      </c>
      <c r="F23" s="148">
        <v>27</v>
      </c>
      <c r="G23" s="149" t="str">
        <f>IF(Raw!E246=0,"",Raw!E246)</f>
        <v>C</v>
      </c>
      <c r="H23" s="149" t="str">
        <f>IF(Raw!F246=0,"",Raw!F246)</f>
        <v>G</v>
      </c>
      <c r="I23" s="149" t="str">
        <f>IF(Raw!G246=0,"",Raw!G246)</f>
        <v>C</v>
      </c>
      <c r="J23" s="149" t="str">
        <f>IF(Raw!H246=0,"",Raw!H246)</f>
        <v>C</v>
      </c>
      <c r="K23" s="149" t="str">
        <f>IF(Raw!I246=0,"",Raw!I246)</f>
        <v>C</v>
      </c>
      <c r="L23" s="149" t="str">
        <f>IF(Raw!J246=0,"",Raw!J246)</f>
        <v>C</v>
      </c>
      <c r="M23" s="149" t="str">
        <f>IF(Raw!K246=0,"",Raw!K246)</f>
        <v>C</v>
      </c>
      <c r="N23" s="149" t="str">
        <f>IF(Raw!L246=0,"",Raw!L246)</f>
        <v>C</v>
      </c>
      <c r="O23" s="149" t="str">
        <f>IF(Raw!M246=0,"",Raw!M246)</f>
        <v>C</v>
      </c>
      <c r="P23" s="149" t="str">
        <f>IF(Raw!N246=0,"",Raw!N246)</f>
        <v>C</v>
      </c>
      <c r="Q23" s="163">
        <f t="shared" si="2"/>
        <v>10</v>
      </c>
      <c r="R23" s="163">
        <f t="shared" si="0"/>
        <v>0</v>
      </c>
      <c r="S23" s="164">
        <f t="shared" si="1"/>
        <v>10</v>
      </c>
    </row>
    <row r="24" spans="1:19">
      <c r="A24" s="9" t="s">
        <v>507</v>
      </c>
      <c r="B24" s="9" t="s">
        <v>508</v>
      </c>
      <c r="C24" s="9" t="s">
        <v>942</v>
      </c>
      <c r="D24" s="9" t="s">
        <v>278</v>
      </c>
      <c r="E24" s="9">
        <v>14</v>
      </c>
      <c r="F24" s="148">
        <v>18</v>
      </c>
      <c r="G24" s="149" t="str">
        <f>IF(Raw!E248=0,"",Raw!E248)</f>
        <v/>
      </c>
      <c r="H24" s="149" t="str">
        <f>IF(Raw!F248=0,"",Raw!F248)</f>
        <v/>
      </c>
      <c r="I24" s="149" t="str">
        <f>IF(Raw!G248=0,"",Raw!G248)</f>
        <v>C</v>
      </c>
      <c r="J24" s="149" t="str">
        <f>IF(Raw!H248=0,"",Raw!H248)</f>
        <v/>
      </c>
      <c r="K24" s="149" t="str">
        <f>IF(Raw!I248=0,"",Raw!I248)</f>
        <v>C</v>
      </c>
      <c r="L24" s="149" t="str">
        <f>IF(Raw!J248=0,"",Raw!J248)</f>
        <v>C</v>
      </c>
      <c r="M24" s="149" t="str">
        <f>IF(Raw!K248=0,"",Raw!K248)</f>
        <v>C</v>
      </c>
      <c r="N24" s="149" t="str">
        <f>IF(Raw!L248=0,"",Raw!L248)</f>
        <v>C</v>
      </c>
      <c r="O24" s="149" t="str">
        <f>IF(Raw!M248=0,"",Raw!M248)</f>
        <v>C</v>
      </c>
      <c r="P24" s="149" t="str">
        <f>IF(Raw!N248=0,"",Raw!N248)</f>
        <v/>
      </c>
      <c r="Q24" s="163">
        <f t="shared" si="2"/>
        <v>6</v>
      </c>
      <c r="R24" s="163">
        <f t="shared" si="0"/>
        <v>0</v>
      </c>
      <c r="S24" s="164">
        <f t="shared" si="1"/>
        <v>6</v>
      </c>
    </row>
    <row r="25" spans="1:19">
      <c r="A25" s="9" t="s">
        <v>509</v>
      </c>
      <c r="B25" s="9" t="s">
        <v>510</v>
      </c>
      <c r="C25" s="9" t="s">
        <v>943</v>
      </c>
      <c r="D25" s="9" t="s">
        <v>278</v>
      </c>
      <c r="E25" s="9">
        <v>14</v>
      </c>
      <c r="F25" s="148">
        <v>18</v>
      </c>
      <c r="G25" s="149" t="str">
        <f>IF(Raw!E249=0,"",Raw!E249)</f>
        <v>C</v>
      </c>
      <c r="H25" s="149" t="str">
        <f>IF(Raw!F249=0,"",Raw!F249)</f>
        <v>C</v>
      </c>
      <c r="I25" s="149" t="str">
        <f>IF(Raw!G249=0,"",Raw!G249)</f>
        <v>C</v>
      </c>
      <c r="J25" s="149" t="str">
        <f>IF(Raw!H249=0,"",Raw!H249)</f>
        <v>C</v>
      </c>
      <c r="K25" s="149" t="str">
        <f>IF(Raw!I249=0,"",Raw!I249)</f>
        <v>C</v>
      </c>
      <c r="L25" s="149" t="str">
        <f>IF(Raw!J249=0,"",Raw!J249)</f>
        <v>G</v>
      </c>
      <c r="M25" s="149" t="str">
        <f>IF(Raw!K249=0,"",Raw!K249)</f>
        <v>C</v>
      </c>
      <c r="N25" s="149" t="str">
        <f>IF(Raw!L249=0,"",Raw!L249)</f>
        <v>C</v>
      </c>
      <c r="O25" s="149" t="str">
        <f>IF(Raw!M249=0,"",Raw!M249)</f>
        <v>C</v>
      </c>
      <c r="P25" s="149" t="str">
        <f>IF(Raw!N249=0,"",Raw!N249)</f>
        <v>C</v>
      </c>
      <c r="Q25" s="163">
        <f t="shared" si="2"/>
        <v>10</v>
      </c>
      <c r="R25" s="163">
        <f t="shared" si="0"/>
        <v>0</v>
      </c>
      <c r="S25" s="164">
        <f t="shared" si="1"/>
        <v>10</v>
      </c>
    </row>
    <row r="26" spans="1:19">
      <c r="A26" s="9" t="s">
        <v>517</v>
      </c>
      <c r="B26" s="9" t="s">
        <v>518</v>
      </c>
      <c r="C26" s="9" t="s">
        <v>944</v>
      </c>
      <c r="D26" s="9" t="s">
        <v>278</v>
      </c>
      <c r="E26" s="9">
        <v>14</v>
      </c>
      <c r="F26" s="148">
        <v>27</v>
      </c>
      <c r="G26" s="149" t="str">
        <f>IF(Raw!E253=0,"",Raw!E253)</f>
        <v>W</v>
      </c>
      <c r="H26" s="149" t="str">
        <f>IF(Raw!F253=0,"",Raw!F253)</f>
        <v>G</v>
      </c>
      <c r="I26" s="149" t="str">
        <f>IF(Raw!G253=0,"",Raw!G253)</f>
        <v>C</v>
      </c>
      <c r="J26" s="149" t="str">
        <f>IF(Raw!H253=0,"",Raw!H253)</f>
        <v>C</v>
      </c>
      <c r="K26" s="149" t="str">
        <f>IF(Raw!I253=0,"",Raw!I253)</f>
        <v>C</v>
      </c>
      <c r="L26" s="149" t="str">
        <f>IF(Raw!J253=0,"",Raw!J253)</f>
        <v>C</v>
      </c>
      <c r="M26" s="149" t="str">
        <f>IF(Raw!K253=0,"",Raw!K253)</f>
        <v>C</v>
      </c>
      <c r="N26" s="149" t="str">
        <f>IF(Raw!L253=0,"",Raw!L253)</f>
        <v>C</v>
      </c>
      <c r="O26" s="149" t="str">
        <f>IF(Raw!M253=0,"",Raw!M253)</f>
        <v>C</v>
      </c>
      <c r="P26" s="149" t="str">
        <f>IF(Raw!N253=0,"",Raw!N253)</f>
        <v>C</v>
      </c>
      <c r="Q26" s="163">
        <f t="shared" si="2"/>
        <v>9</v>
      </c>
      <c r="R26" s="163">
        <f t="shared" si="0"/>
        <v>1</v>
      </c>
      <c r="S26" s="164">
        <f t="shared" si="1"/>
        <v>10</v>
      </c>
    </row>
    <row r="27" spans="1:19">
      <c r="A27" s="9" t="s">
        <v>567</v>
      </c>
      <c r="B27" s="9" t="s">
        <v>568</v>
      </c>
      <c r="C27" s="9" t="s">
        <v>945</v>
      </c>
      <c r="D27" s="9" t="s">
        <v>278</v>
      </c>
      <c r="E27" s="9">
        <v>14</v>
      </c>
      <c r="F27" s="148">
        <v>18</v>
      </c>
      <c r="G27" s="149" t="str">
        <f>IF(Raw!E278=0,"",Raw!E278)</f>
        <v>C</v>
      </c>
      <c r="H27" s="149" t="str">
        <f>IF(Raw!F278=0,"",Raw!F278)</f>
        <v>G</v>
      </c>
      <c r="I27" s="149" t="str">
        <f>IF(Raw!G278=0,"",Raw!G278)</f>
        <v>C</v>
      </c>
      <c r="J27" s="149" t="str">
        <f>IF(Raw!H278=0,"",Raw!H278)</f>
        <v>C</v>
      </c>
      <c r="K27" s="149" t="str">
        <f>IF(Raw!I278=0,"",Raw!I278)</f>
        <v>C</v>
      </c>
      <c r="L27" s="149" t="str">
        <f>IF(Raw!J278=0,"",Raw!J278)</f>
        <v>C</v>
      </c>
      <c r="M27" s="149" t="str">
        <f>IF(Raw!K278=0,"",Raw!K278)</f>
        <v>C</v>
      </c>
      <c r="N27" s="149" t="str">
        <f>IF(Raw!L278=0,"",Raw!L278)</f>
        <v>C</v>
      </c>
      <c r="O27" s="149" t="str">
        <f>IF(Raw!M278=0,"",Raw!M278)</f>
        <v>C</v>
      </c>
      <c r="P27" s="149" t="str">
        <f>IF(Raw!N278=0,"",Raw!N278)</f>
        <v>C</v>
      </c>
      <c r="Q27" s="163">
        <f t="shared" si="2"/>
        <v>10</v>
      </c>
      <c r="R27" s="163">
        <f t="shared" si="0"/>
        <v>0</v>
      </c>
      <c r="S27" s="164">
        <f t="shared" si="1"/>
        <v>10</v>
      </c>
    </row>
    <row r="28" spans="1:19">
      <c r="A28" s="9" t="s">
        <v>782</v>
      </c>
      <c r="B28" s="9" t="s">
        <v>783</v>
      </c>
      <c r="C28" s="9" t="s">
        <v>946</v>
      </c>
      <c r="D28" s="9" t="s">
        <v>278</v>
      </c>
      <c r="E28" s="9">
        <v>14</v>
      </c>
      <c r="F28" s="148">
        <v>37</v>
      </c>
      <c r="G28" s="149" t="str">
        <f>IF(Raw!E386=0,"",Raw!E386)</f>
        <v/>
      </c>
      <c r="H28" s="149" t="str">
        <f>IF(Raw!F386=0,"",Raw!F386)</f>
        <v/>
      </c>
      <c r="I28" s="149" t="str">
        <f>IF(Raw!G386=0,"",Raw!G386)</f>
        <v>W</v>
      </c>
      <c r="J28" s="149" t="str">
        <f>IF(Raw!H386=0,"",Raw!H386)</f>
        <v>C</v>
      </c>
      <c r="K28" s="149" t="str">
        <f>IF(Raw!I386=0,"",Raw!I386)</f>
        <v/>
      </c>
      <c r="L28" s="149" t="str">
        <f>IF(Raw!J386=0,"",Raw!J386)</f>
        <v>C</v>
      </c>
      <c r="M28" s="149" t="str">
        <f>IF(Raw!K386=0,"",Raw!K386)</f>
        <v>W</v>
      </c>
      <c r="N28" s="149" t="str">
        <f>IF(Raw!L386=0,"",Raw!L386)</f>
        <v>C</v>
      </c>
      <c r="O28" s="149" t="str">
        <f>IF(Raw!M386=0,"",Raw!M386)</f>
        <v>C</v>
      </c>
      <c r="P28" s="149" t="str">
        <f>IF(Raw!N386=0,"",Raw!N386)</f>
        <v/>
      </c>
      <c r="Q28" s="163">
        <f t="shared" si="2"/>
        <v>4</v>
      </c>
      <c r="R28" s="163">
        <f t="shared" si="0"/>
        <v>2</v>
      </c>
      <c r="S28" s="164">
        <f t="shared" si="1"/>
        <v>6</v>
      </c>
    </row>
    <row r="29" spans="1:19">
      <c r="A29" s="9" t="s">
        <v>13</v>
      </c>
      <c r="B29" s="9" t="s">
        <v>14</v>
      </c>
      <c r="C29" s="9" t="s">
        <v>947</v>
      </c>
      <c r="D29" s="9" t="s">
        <v>278</v>
      </c>
      <c r="E29" s="9">
        <v>15</v>
      </c>
      <c r="F29" s="148">
        <v>28</v>
      </c>
      <c r="G29" s="149" t="str">
        <f>IF(Raw!E3=0,"",Raw!E3)</f>
        <v/>
      </c>
      <c r="H29" s="149" t="str">
        <f>IF(Raw!F3=0,"",Raw!F3)</f>
        <v/>
      </c>
      <c r="I29" s="149" t="str">
        <f>IF(Raw!G3=0,"",Raw!G3)</f>
        <v/>
      </c>
      <c r="J29" s="149" t="str">
        <f>IF(Raw!H3=0,"",Raw!H3)</f>
        <v/>
      </c>
      <c r="K29" s="149" t="str">
        <f>IF(Raw!I3=0,"",Raw!I3)</f>
        <v>G</v>
      </c>
      <c r="L29" s="149" t="str">
        <f>IF(Raw!J3=0,"",Raw!J3)</f>
        <v/>
      </c>
      <c r="M29" s="149" t="str">
        <f>IF(Raw!K3=0,"",Raw!K3)</f>
        <v>C</v>
      </c>
      <c r="N29" s="149" t="str">
        <f>IF(Raw!L3=0,"",Raw!L3)</f>
        <v/>
      </c>
      <c r="O29" s="149" t="str">
        <f>IF(Raw!M3=0,"",Raw!M3)</f>
        <v/>
      </c>
      <c r="P29" s="149" t="str">
        <f>IF(Raw!N3=0,"",Raw!N3)</f>
        <v/>
      </c>
      <c r="Q29" s="163">
        <f t="shared" si="2"/>
        <v>2</v>
      </c>
      <c r="R29" s="163">
        <f t="shared" si="0"/>
        <v>0</v>
      </c>
      <c r="S29" s="164">
        <f t="shared" si="1"/>
        <v>2</v>
      </c>
    </row>
    <row r="30" spans="1:19">
      <c r="A30" s="9" t="s">
        <v>60</v>
      </c>
      <c r="B30" s="9" t="s">
        <v>61</v>
      </c>
      <c r="C30" s="9" t="s">
        <v>948</v>
      </c>
      <c r="D30" s="9" t="s">
        <v>278</v>
      </c>
      <c r="E30" s="9">
        <v>15</v>
      </c>
      <c r="F30" s="148">
        <v>28</v>
      </c>
      <c r="G30" s="149" t="str">
        <f>IF(Raw!E24=0,"",Raw!E24)</f>
        <v>C</v>
      </c>
      <c r="H30" s="149" t="str">
        <f>IF(Raw!F24=0,"",Raw!F24)</f>
        <v/>
      </c>
      <c r="I30" s="149" t="str">
        <f>IF(Raw!G24=0,"",Raw!G24)</f>
        <v>G</v>
      </c>
      <c r="J30" s="149" t="str">
        <f>IF(Raw!H24=0,"",Raw!H24)</f>
        <v>C</v>
      </c>
      <c r="K30" s="149" t="str">
        <f>IF(Raw!I24=0,"",Raw!I24)</f>
        <v>C</v>
      </c>
      <c r="L30" s="149" t="str">
        <f>IF(Raw!J24=0,"",Raw!J24)</f>
        <v>C</v>
      </c>
      <c r="M30" s="149" t="str">
        <f>IF(Raw!K24=0,"",Raw!K24)</f>
        <v>C</v>
      </c>
      <c r="N30" s="149" t="str">
        <f>IF(Raw!L24=0,"",Raw!L24)</f>
        <v>C</v>
      </c>
      <c r="O30" s="149" t="str">
        <f>IF(Raw!M24=0,"",Raw!M24)</f>
        <v>C</v>
      </c>
      <c r="P30" s="149" t="str">
        <f>IF(Raw!N24=0,"",Raw!N24)</f>
        <v>C</v>
      </c>
      <c r="Q30" s="163">
        <f t="shared" si="2"/>
        <v>9</v>
      </c>
      <c r="R30" s="163">
        <f t="shared" si="0"/>
        <v>0</v>
      </c>
      <c r="S30" s="164">
        <f t="shared" si="1"/>
        <v>9</v>
      </c>
    </row>
    <row r="31" spans="1:19">
      <c r="A31" s="9" t="s">
        <v>124</v>
      </c>
      <c r="B31" s="9" t="s">
        <v>125</v>
      </c>
      <c r="C31" s="9" t="s">
        <v>949</v>
      </c>
      <c r="D31" s="9" t="s">
        <v>278</v>
      </c>
      <c r="E31" s="9">
        <v>15</v>
      </c>
      <c r="F31" s="148">
        <v>28</v>
      </c>
      <c r="G31" s="149" t="str">
        <f>IF(Raw!E56=0,"",Raw!E56)</f>
        <v>C</v>
      </c>
      <c r="H31" s="149" t="str">
        <f>IF(Raw!F56=0,"",Raw!F56)</f>
        <v>C</v>
      </c>
      <c r="I31" s="149" t="str">
        <f>IF(Raw!G56=0,"",Raw!G56)</f>
        <v>G</v>
      </c>
      <c r="J31" s="149" t="str">
        <f>IF(Raw!H56=0,"",Raw!H56)</f>
        <v>C</v>
      </c>
      <c r="K31" s="149" t="str">
        <f>IF(Raw!I56=0,"",Raw!I56)</f>
        <v>C</v>
      </c>
      <c r="L31" s="149" t="str">
        <f>IF(Raw!J56=0,"",Raw!J56)</f>
        <v>C</v>
      </c>
      <c r="M31" s="149" t="str">
        <f>IF(Raw!K56=0,"",Raw!K56)</f>
        <v>C</v>
      </c>
      <c r="N31" s="149" t="str">
        <f>IF(Raw!L56=0,"",Raw!L56)</f>
        <v>C</v>
      </c>
      <c r="O31" s="149" t="str">
        <f>IF(Raw!M56=0,"",Raw!M56)</f>
        <v>C</v>
      </c>
      <c r="P31" s="149" t="str">
        <f>IF(Raw!N56=0,"",Raw!N56)</f>
        <v>C</v>
      </c>
      <c r="Q31" s="163">
        <f t="shared" si="2"/>
        <v>10</v>
      </c>
      <c r="R31" s="163">
        <f t="shared" si="0"/>
        <v>0</v>
      </c>
      <c r="S31" s="164">
        <f t="shared" si="1"/>
        <v>10</v>
      </c>
    </row>
    <row r="32" spans="1:19">
      <c r="A32" s="9" t="s">
        <v>128</v>
      </c>
      <c r="B32" s="9" t="s">
        <v>129</v>
      </c>
      <c r="C32" s="9" t="s">
        <v>950</v>
      </c>
      <c r="D32" s="9" t="s">
        <v>278</v>
      </c>
      <c r="E32" s="9">
        <v>15</v>
      </c>
      <c r="F32" s="148">
        <v>28</v>
      </c>
      <c r="G32" s="149" t="str">
        <f>IF(Raw!E58=0,"",Raw!E58)</f>
        <v/>
      </c>
      <c r="H32" s="149" t="str">
        <f>IF(Raw!F58=0,"",Raw!F58)</f>
        <v/>
      </c>
      <c r="I32" s="149" t="str">
        <f>IF(Raw!G58=0,"",Raw!G58)</f>
        <v>C</v>
      </c>
      <c r="J32" s="149" t="str">
        <f>IF(Raw!H58=0,"",Raw!H58)</f>
        <v/>
      </c>
      <c r="K32" s="149" t="str">
        <f>IF(Raw!I58=0,"",Raw!I58)</f>
        <v>C</v>
      </c>
      <c r="L32" s="149" t="str">
        <f>IF(Raw!J58=0,"",Raw!J58)</f>
        <v>W</v>
      </c>
      <c r="M32" s="149" t="str">
        <f>IF(Raw!K58=0,"",Raw!K58)</f>
        <v>G</v>
      </c>
      <c r="N32" s="149" t="str">
        <f>IF(Raw!L58=0,"",Raw!L58)</f>
        <v>C</v>
      </c>
      <c r="O32" s="149" t="str">
        <f>IF(Raw!M58=0,"",Raw!M58)</f>
        <v>C</v>
      </c>
      <c r="P32" s="149" t="str">
        <f>IF(Raw!N58=0,"",Raw!N58)</f>
        <v>C</v>
      </c>
      <c r="Q32" s="163">
        <f t="shared" si="2"/>
        <v>6</v>
      </c>
      <c r="R32" s="163">
        <f t="shared" si="0"/>
        <v>1</v>
      </c>
      <c r="S32" s="164">
        <f t="shared" si="1"/>
        <v>7</v>
      </c>
    </row>
    <row r="33" spans="1:19">
      <c r="A33" s="9" t="s">
        <v>252</v>
      </c>
      <c r="B33" s="9" t="s">
        <v>951</v>
      </c>
      <c r="C33" s="9" t="s">
        <v>952</v>
      </c>
      <c r="D33" s="9" t="s">
        <v>278</v>
      </c>
      <c r="E33" s="9">
        <v>15</v>
      </c>
      <c r="F33" s="148">
        <v>28</v>
      </c>
      <c r="G33" s="149" t="str">
        <f>IF(Raw!E120=0,"",Raw!E120)</f>
        <v>C</v>
      </c>
      <c r="H33" s="149" t="str">
        <f>IF(Raw!F120=0,"",Raw!F120)</f>
        <v>C</v>
      </c>
      <c r="I33" s="149" t="str">
        <f>IF(Raw!G120=0,"",Raw!G120)</f>
        <v>C</v>
      </c>
      <c r="J33" s="149" t="str">
        <f>IF(Raw!H120=0,"",Raw!H120)</f>
        <v>C</v>
      </c>
      <c r="K33" s="149" t="str">
        <f>IF(Raw!I120=0,"",Raw!I120)</f>
        <v>C</v>
      </c>
      <c r="L33" s="149" t="str">
        <f>IF(Raw!J120=0,"",Raw!J120)</f>
        <v>C</v>
      </c>
      <c r="M33" s="149" t="str">
        <f>IF(Raw!K120=0,"",Raw!K120)</f>
        <v>C</v>
      </c>
      <c r="N33" s="149" t="str">
        <f>IF(Raw!L120=0,"",Raw!L120)</f>
        <v>C</v>
      </c>
      <c r="O33" s="149" t="str">
        <f>IF(Raw!M120=0,"",Raw!M120)</f>
        <v>C</v>
      </c>
      <c r="P33" s="149" t="str">
        <f>IF(Raw!N120=0,"",Raw!N120)</f>
        <v>C</v>
      </c>
      <c r="Q33" s="163">
        <f t="shared" si="2"/>
        <v>10</v>
      </c>
      <c r="R33" s="163">
        <f t="shared" si="0"/>
        <v>0</v>
      </c>
      <c r="S33" s="164">
        <f t="shared" si="1"/>
        <v>10</v>
      </c>
    </row>
    <row r="34" spans="1:19">
      <c r="A34" s="9" t="s">
        <v>274</v>
      </c>
      <c r="B34" s="9" t="s">
        <v>275</v>
      </c>
      <c r="C34" s="9" t="s">
        <v>953</v>
      </c>
      <c r="D34" s="9" t="s">
        <v>278</v>
      </c>
      <c r="E34" s="9">
        <v>15</v>
      </c>
      <c r="F34" s="148">
        <v>29</v>
      </c>
      <c r="G34" s="149" t="str">
        <f>IF(Raw!E131=0,"",Raw!E131)</f>
        <v>C</v>
      </c>
      <c r="H34" s="149" t="str">
        <f>IF(Raw!F131=0,"",Raw!F131)</f>
        <v>C</v>
      </c>
      <c r="I34" s="149" t="str">
        <f>IF(Raw!G131=0,"",Raw!G131)</f>
        <v>C</v>
      </c>
      <c r="J34" s="149" t="str">
        <f>IF(Raw!H131=0,"",Raw!H131)</f>
        <v>C</v>
      </c>
      <c r="K34" s="149" t="str">
        <f>IF(Raw!I131=0,"",Raw!I131)</f>
        <v>G</v>
      </c>
      <c r="L34" s="149" t="str">
        <f>IF(Raw!J131=0,"",Raw!J131)</f>
        <v>C</v>
      </c>
      <c r="M34" s="149" t="str">
        <f>IF(Raw!K131=0,"",Raw!K131)</f>
        <v>C</v>
      </c>
      <c r="N34" s="149" t="str">
        <f>IF(Raw!L131=0,"",Raw!L131)</f>
        <v>C</v>
      </c>
      <c r="O34" s="149" t="str">
        <f>IF(Raw!M131=0,"",Raw!M131)</f>
        <v>C</v>
      </c>
      <c r="P34" s="149" t="str">
        <f>IF(Raw!N131=0,"",Raw!N131)</f>
        <v/>
      </c>
      <c r="Q34" s="163">
        <f t="shared" si="2"/>
        <v>9</v>
      </c>
      <c r="R34" s="163">
        <f t="shared" si="0"/>
        <v>0</v>
      </c>
      <c r="S34" s="164">
        <f t="shared" si="1"/>
        <v>9</v>
      </c>
    </row>
    <row r="35" spans="1:19">
      <c r="A35" s="9" t="s">
        <v>357</v>
      </c>
      <c r="B35" s="9" t="s">
        <v>358</v>
      </c>
      <c r="C35" s="9" t="s">
        <v>954</v>
      </c>
      <c r="D35" s="9" t="s">
        <v>278</v>
      </c>
      <c r="E35" s="9">
        <v>15</v>
      </c>
      <c r="F35" s="148">
        <v>28</v>
      </c>
      <c r="G35" s="149" t="str">
        <f>IF(Raw!E173=0,"",Raw!E173)</f>
        <v>C</v>
      </c>
      <c r="H35" s="149" t="str">
        <f>IF(Raw!F173=0,"",Raw!F173)</f>
        <v>C</v>
      </c>
      <c r="I35" s="149" t="str">
        <f>IF(Raw!G173=0,"",Raw!G173)</f>
        <v>G</v>
      </c>
      <c r="J35" s="149" t="str">
        <f>IF(Raw!H173=0,"",Raw!H173)</f>
        <v>C</v>
      </c>
      <c r="K35" s="149" t="str">
        <f>IF(Raw!I173=0,"",Raw!I173)</f>
        <v>C</v>
      </c>
      <c r="L35" s="149" t="str">
        <f>IF(Raw!J173=0,"",Raw!J173)</f>
        <v>C</v>
      </c>
      <c r="M35" s="149" t="str">
        <f>IF(Raw!K173=0,"",Raw!K173)</f>
        <v>C</v>
      </c>
      <c r="N35" s="149" t="str">
        <f>IF(Raw!L173=0,"",Raw!L173)</f>
        <v>C</v>
      </c>
      <c r="O35" s="149" t="str">
        <f>IF(Raw!M173=0,"",Raw!M173)</f>
        <v>C</v>
      </c>
      <c r="P35" s="149" t="str">
        <f>IF(Raw!N173=0,"",Raw!N173)</f>
        <v>C</v>
      </c>
      <c r="Q35" s="163">
        <f t="shared" si="2"/>
        <v>10</v>
      </c>
      <c r="R35" s="163">
        <f t="shared" si="0"/>
        <v>0</v>
      </c>
      <c r="S35" s="164">
        <f t="shared" si="1"/>
        <v>10</v>
      </c>
    </row>
    <row r="36" spans="1:19">
      <c r="A36" s="9" t="s">
        <v>389</v>
      </c>
      <c r="B36" s="9" t="s">
        <v>390</v>
      </c>
      <c r="C36" s="9" t="s">
        <v>955</v>
      </c>
      <c r="D36" s="9" t="s">
        <v>278</v>
      </c>
      <c r="E36" s="9">
        <v>15</v>
      </c>
      <c r="F36" s="148">
        <v>28</v>
      </c>
      <c r="G36" s="149" t="str">
        <f>IF(Raw!E189=0,"",Raw!E189)</f>
        <v/>
      </c>
      <c r="H36" s="149" t="str">
        <f>IF(Raw!F189=0,"",Raw!F189)</f>
        <v/>
      </c>
      <c r="I36" s="149" t="str">
        <f>IF(Raw!G189=0,"",Raw!G189)</f>
        <v/>
      </c>
      <c r="J36" s="149" t="str">
        <f>IF(Raw!H189=0,"",Raw!H189)</f>
        <v/>
      </c>
      <c r="K36" s="149" t="str">
        <f>IF(Raw!I189=0,"",Raw!I189)</f>
        <v>C</v>
      </c>
      <c r="L36" s="149" t="str">
        <f>IF(Raw!J189=0,"",Raw!J189)</f>
        <v>G</v>
      </c>
      <c r="M36" s="149" t="str">
        <f>IF(Raw!K189=0,"",Raw!K189)</f>
        <v>W</v>
      </c>
      <c r="N36" s="149" t="str">
        <f>IF(Raw!L189=0,"",Raw!L189)</f>
        <v>C</v>
      </c>
      <c r="O36" s="149" t="str">
        <f>IF(Raw!M189=0,"",Raw!M189)</f>
        <v/>
      </c>
      <c r="P36" s="149" t="str">
        <f>IF(Raw!N189=0,"",Raw!N189)</f>
        <v/>
      </c>
      <c r="Q36" s="163">
        <f t="shared" si="2"/>
        <v>3</v>
      </c>
      <c r="R36" s="163">
        <f t="shared" si="0"/>
        <v>1</v>
      </c>
      <c r="S36" s="164">
        <f t="shared" si="1"/>
        <v>4</v>
      </c>
    </row>
    <row r="37" spans="1:19">
      <c r="A37" s="9" t="s">
        <v>393</v>
      </c>
      <c r="B37" s="9" t="s">
        <v>394</v>
      </c>
      <c r="C37" s="9" t="s">
        <v>956</v>
      </c>
      <c r="D37" s="9" t="s">
        <v>278</v>
      </c>
      <c r="E37" s="9">
        <v>15</v>
      </c>
      <c r="F37" s="148">
        <v>28</v>
      </c>
      <c r="G37" s="149" t="str">
        <f>IF(Raw!E191=0,"",Raw!E191)</f>
        <v>C</v>
      </c>
      <c r="H37" s="149" t="str">
        <f>IF(Raw!F191=0,"",Raw!F191)</f>
        <v>C</v>
      </c>
      <c r="I37" s="149" t="str">
        <f>IF(Raw!G191=0,"",Raw!G191)</f>
        <v>C</v>
      </c>
      <c r="J37" s="149" t="str">
        <f>IF(Raw!H191=0,"",Raw!H191)</f>
        <v>C</v>
      </c>
      <c r="K37" s="149" t="str">
        <f>IF(Raw!I191=0,"",Raw!I191)</f>
        <v>C</v>
      </c>
      <c r="L37" s="149" t="str">
        <f>IF(Raw!J191=0,"",Raw!J191)</f>
        <v>C</v>
      </c>
      <c r="M37" s="149" t="str">
        <f>IF(Raw!K191=0,"",Raw!K191)</f>
        <v>G</v>
      </c>
      <c r="N37" s="149" t="str">
        <f>IF(Raw!L191=0,"",Raw!L191)</f>
        <v>C</v>
      </c>
      <c r="O37" s="149" t="str">
        <f>IF(Raw!M191=0,"",Raw!M191)</f>
        <v>C</v>
      </c>
      <c r="P37" s="149" t="str">
        <f>IF(Raw!N191=0,"",Raw!N191)</f>
        <v>C</v>
      </c>
      <c r="Q37" s="163">
        <f t="shared" si="2"/>
        <v>10</v>
      </c>
      <c r="R37" s="163">
        <f t="shared" si="0"/>
        <v>0</v>
      </c>
      <c r="S37" s="164">
        <f t="shared" si="1"/>
        <v>10</v>
      </c>
    </row>
    <row r="38" spans="1:19">
      <c r="A38" s="9" t="s">
        <v>399</v>
      </c>
      <c r="B38" s="9" t="s">
        <v>400</v>
      </c>
      <c r="C38" s="9" t="s">
        <v>957</v>
      </c>
      <c r="D38" s="9" t="s">
        <v>278</v>
      </c>
      <c r="E38" s="9">
        <v>15</v>
      </c>
      <c r="F38" s="148">
        <v>28</v>
      </c>
      <c r="G38" s="149" t="str">
        <f>IF(Raw!E194=0,"",Raw!E194)</f>
        <v/>
      </c>
      <c r="H38" s="149" t="str">
        <f>IF(Raw!F194=0,"",Raw!F194)</f>
        <v/>
      </c>
      <c r="I38" s="149" t="str">
        <f>IF(Raw!G194=0,"",Raw!G194)</f>
        <v>C</v>
      </c>
      <c r="J38" s="149" t="str">
        <f>IF(Raw!H194=0,"",Raw!H194)</f>
        <v>C</v>
      </c>
      <c r="K38" s="149" t="str">
        <f>IF(Raw!I194=0,"",Raw!I194)</f>
        <v>C</v>
      </c>
      <c r="L38" s="149" t="str">
        <f>IF(Raw!J194=0,"",Raw!J194)</f>
        <v>C</v>
      </c>
      <c r="M38" s="149" t="str">
        <f>IF(Raw!K194=0,"",Raw!K194)</f>
        <v>C</v>
      </c>
      <c r="N38" s="149" t="str">
        <f>IF(Raw!L194=0,"",Raw!L194)</f>
        <v>C</v>
      </c>
      <c r="O38" s="149" t="str">
        <f>IF(Raw!M194=0,"",Raw!M194)</f>
        <v>C</v>
      </c>
      <c r="P38" s="149" t="str">
        <f>IF(Raw!N194=0,"",Raw!N194)</f>
        <v>W</v>
      </c>
      <c r="Q38" s="163">
        <f t="shared" si="2"/>
        <v>7</v>
      </c>
      <c r="R38" s="163">
        <f t="shared" si="0"/>
        <v>1</v>
      </c>
      <c r="S38" s="164">
        <f t="shared" si="1"/>
        <v>8</v>
      </c>
    </row>
    <row r="39" spans="1:19">
      <c r="A39" s="9" t="s">
        <v>481</v>
      </c>
      <c r="B39" s="9" t="s">
        <v>482</v>
      </c>
      <c r="C39" s="9" t="s">
        <v>958</v>
      </c>
      <c r="D39" s="9" t="s">
        <v>278</v>
      </c>
      <c r="E39" s="9">
        <v>15</v>
      </c>
      <c r="F39" s="148">
        <v>29</v>
      </c>
      <c r="G39" s="149" t="str">
        <f>IF(Raw!E235=0,"",Raw!E235)</f>
        <v>C</v>
      </c>
      <c r="H39" s="149" t="str">
        <f>IF(Raw!F235=0,"",Raw!F235)</f>
        <v>C</v>
      </c>
      <c r="I39" s="149" t="str">
        <f>IF(Raw!G235=0,"",Raw!G235)</f>
        <v>C</v>
      </c>
      <c r="J39" s="149" t="str">
        <f>IF(Raw!H235=0,"",Raw!H235)</f>
        <v>C</v>
      </c>
      <c r="K39" s="149" t="str">
        <f>IF(Raw!I235=0,"",Raw!I235)</f>
        <v>C</v>
      </c>
      <c r="L39" s="149" t="str">
        <f>IF(Raw!J235=0,"",Raw!J235)</f>
        <v>G</v>
      </c>
      <c r="M39" s="149" t="str">
        <f>IF(Raw!K235=0,"",Raw!K235)</f>
        <v>C</v>
      </c>
      <c r="N39" s="149" t="str">
        <f>IF(Raw!L235=0,"",Raw!L235)</f>
        <v>C</v>
      </c>
      <c r="O39" s="149" t="str">
        <f>IF(Raw!M235=0,"",Raw!M235)</f>
        <v>C</v>
      </c>
      <c r="P39" s="149" t="str">
        <f>IF(Raw!N235=0,"",Raw!N235)</f>
        <v>C</v>
      </c>
      <c r="Q39" s="163">
        <f t="shared" si="2"/>
        <v>10</v>
      </c>
      <c r="R39" s="163">
        <f t="shared" si="0"/>
        <v>0</v>
      </c>
      <c r="S39" s="164">
        <f t="shared" si="1"/>
        <v>10</v>
      </c>
    </row>
    <row r="40" spans="1:19">
      <c r="A40" s="9" t="s">
        <v>489</v>
      </c>
      <c r="B40" s="9" t="s">
        <v>490</v>
      </c>
      <c r="C40" s="9" t="s">
        <v>959</v>
      </c>
      <c r="D40" s="9" t="s">
        <v>278</v>
      </c>
      <c r="E40" s="9">
        <v>15</v>
      </c>
      <c r="F40" s="148">
        <v>28</v>
      </c>
      <c r="G40" s="149" t="str">
        <f>IF(Raw!E239=0,"",Raw!E239)</f>
        <v/>
      </c>
      <c r="H40" s="149" t="str">
        <f>IF(Raw!F239=0,"",Raw!F239)</f>
        <v>C</v>
      </c>
      <c r="I40" s="149" t="str">
        <f>IF(Raw!G239=0,"",Raw!G239)</f>
        <v>G</v>
      </c>
      <c r="J40" s="149" t="str">
        <f>IF(Raw!H239=0,"",Raw!H239)</f>
        <v>C</v>
      </c>
      <c r="K40" s="149" t="str">
        <f>IF(Raw!I239=0,"",Raw!I239)</f>
        <v>C</v>
      </c>
      <c r="L40" s="149" t="str">
        <f>IF(Raw!J239=0,"",Raw!J239)</f>
        <v>C</v>
      </c>
      <c r="M40" s="149" t="str">
        <f>IF(Raw!K239=0,"",Raw!K239)</f>
        <v>C</v>
      </c>
      <c r="N40" s="149" t="str">
        <f>IF(Raw!L239=0,"",Raw!L239)</f>
        <v>C</v>
      </c>
      <c r="O40" s="149" t="str">
        <f>IF(Raw!M239=0,"",Raw!M239)</f>
        <v>C</v>
      </c>
      <c r="P40" s="149" t="str">
        <f>IF(Raw!N239=0,"",Raw!N239)</f>
        <v>C</v>
      </c>
      <c r="Q40" s="163">
        <f t="shared" si="2"/>
        <v>9</v>
      </c>
      <c r="R40" s="163">
        <f t="shared" si="0"/>
        <v>0</v>
      </c>
      <c r="S40" s="164">
        <f t="shared" si="1"/>
        <v>9</v>
      </c>
    </row>
    <row r="41" spans="1:19">
      <c r="A41" s="9" t="s">
        <v>491</v>
      </c>
      <c r="B41" s="9" t="s">
        <v>492</v>
      </c>
      <c r="C41" s="9" t="s">
        <v>960</v>
      </c>
      <c r="D41" s="9" t="s">
        <v>278</v>
      </c>
      <c r="E41" s="9">
        <v>15</v>
      </c>
      <c r="F41" s="148">
        <v>18</v>
      </c>
      <c r="G41" s="149" t="str">
        <f>IF(Raw!E240=0,"",Raw!E240)</f>
        <v>C</v>
      </c>
      <c r="H41" s="149" t="str">
        <f>IF(Raw!F240=0,"",Raw!F240)</f>
        <v>C</v>
      </c>
      <c r="I41" s="149" t="str">
        <f>IF(Raw!G240=0,"",Raw!G240)</f>
        <v>C</v>
      </c>
      <c r="J41" s="149" t="str">
        <f>IF(Raw!H240=0,"",Raw!H240)</f>
        <v>C</v>
      </c>
      <c r="K41" s="149" t="str">
        <f>IF(Raw!I240=0,"",Raw!I240)</f>
        <v>G</v>
      </c>
      <c r="L41" s="149" t="str">
        <f>IF(Raw!J240=0,"",Raw!J240)</f>
        <v>C</v>
      </c>
      <c r="M41" s="149" t="str">
        <f>IF(Raw!K240=0,"",Raw!K240)</f>
        <v>C</v>
      </c>
      <c r="N41" s="149" t="str">
        <f>IF(Raw!L240=0,"",Raw!L240)</f>
        <v>C</v>
      </c>
      <c r="O41" s="149" t="str">
        <f>IF(Raw!M240=0,"",Raw!M240)</f>
        <v>C</v>
      </c>
      <c r="P41" s="149" t="str">
        <f>IF(Raw!N240=0,"",Raw!N240)</f>
        <v/>
      </c>
      <c r="Q41" s="163">
        <f t="shared" si="2"/>
        <v>9</v>
      </c>
      <c r="R41" s="163">
        <f t="shared" si="0"/>
        <v>0</v>
      </c>
      <c r="S41" s="164">
        <f t="shared" si="1"/>
        <v>9</v>
      </c>
    </row>
    <row r="42" spans="1:19">
      <c r="A42" s="9" t="s">
        <v>493</v>
      </c>
      <c r="B42" s="9" t="s">
        <v>494</v>
      </c>
      <c r="C42" s="9" t="s">
        <v>961</v>
      </c>
      <c r="D42" s="9" t="s">
        <v>278</v>
      </c>
      <c r="E42" s="9">
        <v>15</v>
      </c>
      <c r="F42" s="148">
        <v>18</v>
      </c>
      <c r="G42" s="149" t="str">
        <f>IF(Raw!E241=0,"",Raw!E241)</f>
        <v>C</v>
      </c>
      <c r="H42" s="149" t="str">
        <f>IF(Raw!F241=0,"",Raw!F241)</f>
        <v>C</v>
      </c>
      <c r="I42" s="149" t="str">
        <f>IF(Raw!G241=0,"",Raw!G241)</f>
        <v>C</v>
      </c>
      <c r="J42" s="149" t="str">
        <f>IF(Raw!H241=0,"",Raw!H241)</f>
        <v>C</v>
      </c>
      <c r="K42" s="149" t="str">
        <f>IF(Raw!I241=0,"",Raw!I241)</f>
        <v>G</v>
      </c>
      <c r="L42" s="149" t="str">
        <f>IF(Raw!J241=0,"",Raw!J241)</f>
        <v>C</v>
      </c>
      <c r="M42" s="149" t="str">
        <f>IF(Raw!K241=0,"",Raw!K241)</f>
        <v>C</v>
      </c>
      <c r="N42" s="149" t="str">
        <f>IF(Raw!L241=0,"",Raw!L241)</f>
        <v>C</v>
      </c>
      <c r="O42" s="149" t="str">
        <f>IF(Raw!M241=0,"",Raw!M241)</f>
        <v>C</v>
      </c>
      <c r="P42" s="149" t="str">
        <f>IF(Raw!N241=0,"",Raw!N241)</f>
        <v/>
      </c>
      <c r="Q42" s="163">
        <f t="shared" si="2"/>
        <v>9</v>
      </c>
      <c r="R42" s="163">
        <f t="shared" si="0"/>
        <v>0</v>
      </c>
      <c r="S42" s="164">
        <f t="shared" si="1"/>
        <v>9</v>
      </c>
    </row>
    <row r="43" spans="1:19">
      <c r="A43" s="9" t="s">
        <v>495</v>
      </c>
      <c r="B43" s="9" t="s">
        <v>496</v>
      </c>
      <c r="C43" s="9" t="s">
        <v>962</v>
      </c>
      <c r="D43" s="9" t="s">
        <v>278</v>
      </c>
      <c r="E43" s="9">
        <v>15</v>
      </c>
      <c r="F43" s="148">
        <v>18</v>
      </c>
      <c r="G43" s="149" t="str">
        <f>IF(Raw!E242=0,"",Raw!E242)</f>
        <v/>
      </c>
      <c r="H43" s="149" t="str">
        <f>IF(Raw!F242=0,"",Raw!F242)</f>
        <v/>
      </c>
      <c r="I43" s="149" t="str">
        <f>IF(Raw!G242=0,"",Raw!G242)</f>
        <v>C</v>
      </c>
      <c r="J43" s="149" t="str">
        <f>IF(Raw!H242=0,"",Raw!H242)</f>
        <v>C</v>
      </c>
      <c r="K43" s="149" t="str">
        <f>IF(Raw!I242=0,"",Raw!I242)</f>
        <v>C</v>
      </c>
      <c r="L43" s="149" t="str">
        <f>IF(Raw!J242=0,"",Raw!J242)</f>
        <v>C</v>
      </c>
      <c r="M43" s="149" t="str">
        <f>IF(Raw!K242=0,"",Raw!K242)</f>
        <v>C</v>
      </c>
      <c r="N43" s="149" t="str">
        <f>IF(Raw!L242=0,"",Raw!L242)</f>
        <v>C</v>
      </c>
      <c r="O43" s="149" t="str">
        <f>IF(Raw!M242=0,"",Raw!M242)</f>
        <v>C</v>
      </c>
      <c r="P43" s="149" t="str">
        <f>IF(Raw!N242=0,"",Raw!N242)</f>
        <v/>
      </c>
      <c r="Q43" s="163">
        <f t="shared" si="2"/>
        <v>7</v>
      </c>
      <c r="R43" s="163">
        <f t="shared" si="0"/>
        <v>0</v>
      </c>
      <c r="S43" s="164">
        <f t="shared" si="1"/>
        <v>7</v>
      </c>
    </row>
    <row r="44" spans="1:19">
      <c r="A44" s="9" t="s">
        <v>497</v>
      </c>
      <c r="B44" s="9" t="s">
        <v>498</v>
      </c>
      <c r="C44" s="9" t="s">
        <v>963</v>
      </c>
      <c r="D44" s="9" t="s">
        <v>278</v>
      </c>
      <c r="E44" s="9">
        <v>15</v>
      </c>
      <c r="F44" s="148">
        <v>28</v>
      </c>
      <c r="G44" s="149" t="str">
        <f>IF(Raw!E243=0,"",Raw!E243)</f>
        <v>C</v>
      </c>
      <c r="H44" s="149" t="str">
        <f>IF(Raw!F243=0,"",Raw!F243)</f>
        <v>G</v>
      </c>
      <c r="I44" s="149" t="str">
        <f>IF(Raw!G243=0,"",Raw!G243)</f>
        <v>C</v>
      </c>
      <c r="J44" s="149" t="str">
        <f>IF(Raw!H243=0,"",Raw!H243)</f>
        <v>C</v>
      </c>
      <c r="K44" s="149" t="str">
        <f>IF(Raw!I243=0,"",Raw!I243)</f>
        <v>C</v>
      </c>
      <c r="L44" s="149" t="str">
        <f>IF(Raw!J243=0,"",Raw!J243)</f>
        <v>C</v>
      </c>
      <c r="M44" s="149" t="str">
        <f>IF(Raw!K243=0,"",Raw!K243)</f>
        <v>C</v>
      </c>
      <c r="N44" s="149" t="str">
        <f>IF(Raw!L243=0,"",Raw!L243)</f>
        <v>C</v>
      </c>
      <c r="O44" s="149" t="str">
        <f>IF(Raw!M243=0,"",Raw!M243)</f>
        <v>C</v>
      </c>
      <c r="P44" s="149" t="str">
        <f>IF(Raw!N243=0,"",Raw!N243)</f>
        <v>C</v>
      </c>
      <c r="Q44" s="163">
        <f t="shared" si="2"/>
        <v>10</v>
      </c>
      <c r="R44" s="163">
        <f t="shared" si="0"/>
        <v>0</v>
      </c>
      <c r="S44" s="164">
        <f t="shared" si="1"/>
        <v>10</v>
      </c>
    </row>
    <row r="45" spans="1:19">
      <c r="A45" s="9" t="s">
        <v>501</v>
      </c>
      <c r="B45" s="9" t="s">
        <v>502</v>
      </c>
      <c r="C45" s="9" t="s">
        <v>964</v>
      </c>
      <c r="D45" s="9" t="s">
        <v>278</v>
      </c>
      <c r="E45" s="9">
        <v>15</v>
      </c>
      <c r="F45" s="148">
        <v>28</v>
      </c>
      <c r="G45" s="149" t="str">
        <f>IF(Raw!E245=0,"",Raw!E245)</f>
        <v>C</v>
      </c>
      <c r="H45" s="149" t="str">
        <f>IF(Raw!F245=0,"",Raw!F245)</f>
        <v>C</v>
      </c>
      <c r="I45" s="149" t="str">
        <f>IF(Raw!G245=0,"",Raw!G245)</f>
        <v>C</v>
      </c>
      <c r="J45" s="149" t="str">
        <f>IF(Raw!H245=0,"",Raw!H245)</f>
        <v>C</v>
      </c>
      <c r="K45" s="149" t="str">
        <f>IF(Raw!I245=0,"",Raw!I245)</f>
        <v>C</v>
      </c>
      <c r="L45" s="149" t="str">
        <f>IF(Raw!J245=0,"",Raw!J245)</f>
        <v>C</v>
      </c>
      <c r="M45" s="149" t="str">
        <f>IF(Raw!K245=0,"",Raw!K245)</f>
        <v>C</v>
      </c>
      <c r="N45" s="149" t="str">
        <f>IF(Raw!L245=0,"",Raw!L245)</f>
        <v>C</v>
      </c>
      <c r="O45" s="149" t="str">
        <f>IF(Raw!M245=0,"",Raw!M245)</f>
        <v>C</v>
      </c>
      <c r="P45" s="149" t="str">
        <f>IF(Raw!N245=0,"",Raw!N245)</f>
        <v>C</v>
      </c>
      <c r="Q45" s="163">
        <f t="shared" si="2"/>
        <v>10</v>
      </c>
      <c r="R45" s="163">
        <f t="shared" si="0"/>
        <v>0</v>
      </c>
      <c r="S45" s="164">
        <f t="shared" si="1"/>
        <v>10</v>
      </c>
    </row>
    <row r="46" spans="1:19">
      <c r="A46" s="9" t="s">
        <v>561</v>
      </c>
      <c r="B46" s="9" t="s">
        <v>562</v>
      </c>
      <c r="C46" s="9" t="s">
        <v>965</v>
      </c>
      <c r="D46" s="9" t="s">
        <v>278</v>
      </c>
      <c r="E46" s="9">
        <v>15</v>
      </c>
      <c r="F46" s="148">
        <v>28</v>
      </c>
      <c r="G46" s="149" t="str">
        <f>IF(Raw!E275=0,"",Raw!E275)</f>
        <v>C</v>
      </c>
      <c r="H46" s="149" t="str">
        <f>IF(Raw!F275=0,"",Raw!F275)</f>
        <v>G</v>
      </c>
      <c r="I46" s="149" t="str">
        <f>IF(Raw!G275=0,"",Raw!G275)</f>
        <v>C</v>
      </c>
      <c r="J46" s="149" t="str">
        <f>IF(Raw!H275=0,"",Raw!H275)</f>
        <v>C</v>
      </c>
      <c r="K46" s="149" t="str">
        <f>IF(Raw!I275=0,"",Raw!I275)</f>
        <v>C</v>
      </c>
      <c r="L46" s="149" t="str">
        <f>IF(Raw!J275=0,"",Raw!J275)</f>
        <v>C</v>
      </c>
      <c r="M46" s="149" t="str">
        <f>IF(Raw!K275=0,"",Raw!K275)</f>
        <v>C</v>
      </c>
      <c r="N46" s="149" t="str">
        <f>IF(Raw!L275=0,"",Raw!L275)</f>
        <v>C</v>
      </c>
      <c r="O46" s="149" t="str">
        <f>IF(Raw!M275=0,"",Raw!M275)</f>
        <v>C</v>
      </c>
      <c r="P46" s="149" t="str">
        <f>IF(Raw!N275=0,"",Raw!N275)</f>
        <v>C</v>
      </c>
      <c r="Q46" s="163">
        <f t="shared" si="2"/>
        <v>10</v>
      </c>
      <c r="R46" s="163">
        <f t="shared" si="0"/>
        <v>0</v>
      </c>
      <c r="S46" s="164">
        <f t="shared" si="1"/>
        <v>10</v>
      </c>
    </row>
    <row r="47" spans="1:19">
      <c r="A47" s="9" t="s">
        <v>569</v>
      </c>
      <c r="B47" s="9" t="s">
        <v>570</v>
      </c>
      <c r="C47" s="9" t="s">
        <v>966</v>
      </c>
      <c r="D47" s="9" t="s">
        <v>278</v>
      </c>
      <c r="E47" s="9">
        <v>15</v>
      </c>
      <c r="F47" s="148">
        <v>28</v>
      </c>
      <c r="G47" s="149" t="str">
        <f>IF(Raw!E279=0,"",Raw!E279)</f>
        <v>C</v>
      </c>
      <c r="H47" s="149" t="str">
        <f>IF(Raw!F279=0,"",Raw!F279)</f>
        <v>G</v>
      </c>
      <c r="I47" s="149" t="str">
        <f>IF(Raw!G279=0,"",Raw!G279)</f>
        <v>C</v>
      </c>
      <c r="J47" s="149" t="str">
        <f>IF(Raw!H279=0,"",Raw!H279)</f>
        <v>C</v>
      </c>
      <c r="K47" s="149" t="str">
        <f>IF(Raw!I279=0,"",Raw!I279)</f>
        <v>C</v>
      </c>
      <c r="L47" s="149" t="str">
        <f>IF(Raw!J279=0,"",Raw!J279)</f>
        <v>C</v>
      </c>
      <c r="M47" s="149" t="str">
        <f>IF(Raw!K279=0,"",Raw!K279)</f>
        <v>C</v>
      </c>
      <c r="N47" s="149" t="str">
        <f>IF(Raw!L279=0,"",Raw!L279)</f>
        <v>C</v>
      </c>
      <c r="O47" s="149" t="str">
        <f>IF(Raw!M279=0,"",Raw!M279)</f>
        <v>C</v>
      </c>
      <c r="P47" s="149" t="str">
        <f>IF(Raw!N279=0,"",Raw!N279)</f>
        <v>C</v>
      </c>
      <c r="Q47" s="163">
        <f t="shared" si="2"/>
        <v>10</v>
      </c>
      <c r="R47" s="163">
        <f t="shared" si="0"/>
        <v>0</v>
      </c>
      <c r="S47" s="164">
        <f t="shared" si="1"/>
        <v>10</v>
      </c>
    </row>
    <row r="48" spans="1:19">
      <c r="A48" s="9" t="s">
        <v>597</v>
      </c>
      <c r="B48" s="9" t="s">
        <v>598</v>
      </c>
      <c r="C48" s="9" t="s">
        <v>967</v>
      </c>
      <c r="D48" s="9" t="s">
        <v>278</v>
      </c>
      <c r="E48" s="9">
        <v>15</v>
      </c>
      <c r="F48" s="148">
        <v>28</v>
      </c>
      <c r="G48" s="149" t="str">
        <f>IF(Raw!E293=0,"",Raw!E293)</f>
        <v>C</v>
      </c>
      <c r="H48" s="149" t="str">
        <f>IF(Raw!F293=0,"",Raw!F293)</f>
        <v>C</v>
      </c>
      <c r="I48" s="149" t="str">
        <f>IF(Raw!G293=0,"",Raw!G293)</f>
        <v>W</v>
      </c>
      <c r="J48" s="149" t="str">
        <f>IF(Raw!H293=0,"",Raw!H293)</f>
        <v>C</v>
      </c>
      <c r="K48" s="149" t="str">
        <f>IF(Raw!I293=0,"",Raw!I293)</f>
        <v>C</v>
      </c>
      <c r="L48" s="149" t="str">
        <f>IF(Raw!J293=0,"",Raw!J293)</f>
        <v>C</v>
      </c>
      <c r="M48" s="149" t="str">
        <f>IF(Raw!K293=0,"",Raw!K293)</f>
        <v>C</v>
      </c>
      <c r="N48" s="149" t="str">
        <f>IF(Raw!L293=0,"",Raw!L293)</f>
        <v>C</v>
      </c>
      <c r="O48" s="149" t="str">
        <f>IF(Raw!M293=0,"",Raw!M293)</f>
        <v>C</v>
      </c>
      <c r="P48" s="149" t="str">
        <f>IF(Raw!N293=0,"",Raw!N293)</f>
        <v/>
      </c>
      <c r="Q48" s="163">
        <f t="shared" si="2"/>
        <v>8</v>
      </c>
      <c r="R48" s="163">
        <f t="shared" si="0"/>
        <v>1</v>
      </c>
      <c r="S48" s="164">
        <f t="shared" si="1"/>
        <v>9</v>
      </c>
    </row>
    <row r="49" spans="1:19">
      <c r="A49" s="9" t="s">
        <v>613</v>
      </c>
      <c r="B49" s="9" t="s">
        <v>614</v>
      </c>
      <c r="C49" s="9" t="s">
        <v>968</v>
      </c>
      <c r="D49" s="9" t="s">
        <v>278</v>
      </c>
      <c r="E49" s="9">
        <v>15</v>
      </c>
      <c r="F49" s="148">
        <v>28</v>
      </c>
      <c r="G49" s="149" t="str">
        <f>IF(Raw!E301=0,"",Raw!E301)</f>
        <v/>
      </c>
      <c r="H49" s="149" t="str">
        <f>IF(Raw!F301=0,"",Raw!F301)</f>
        <v>C</v>
      </c>
      <c r="I49" s="149" t="str">
        <f>IF(Raw!G301=0,"",Raw!G301)</f>
        <v>C</v>
      </c>
      <c r="J49" s="149" t="str">
        <f>IF(Raw!H301=0,"",Raw!H301)</f>
        <v>C</v>
      </c>
      <c r="K49" s="149" t="str">
        <f>IF(Raw!I301=0,"",Raw!I301)</f>
        <v>C</v>
      </c>
      <c r="L49" s="149" t="str">
        <f>IF(Raw!J301=0,"",Raw!J301)</f>
        <v>C</v>
      </c>
      <c r="M49" s="149" t="str">
        <f>IF(Raw!K301=0,"",Raw!K301)</f>
        <v>C</v>
      </c>
      <c r="N49" s="149" t="str">
        <f>IF(Raw!L301=0,"",Raw!L301)</f>
        <v>C</v>
      </c>
      <c r="O49" s="149" t="str">
        <f>IF(Raw!M301=0,"",Raw!M301)</f>
        <v>C</v>
      </c>
      <c r="P49" s="149" t="str">
        <f>IF(Raw!N301=0,"",Raw!N301)</f>
        <v/>
      </c>
      <c r="Q49" s="163">
        <f t="shared" si="2"/>
        <v>8</v>
      </c>
      <c r="R49" s="163">
        <f t="shared" si="0"/>
        <v>0</v>
      </c>
      <c r="S49" s="164">
        <f t="shared" si="1"/>
        <v>8</v>
      </c>
    </row>
    <row r="50" spans="1:19">
      <c r="A50" s="9" t="s">
        <v>629</v>
      </c>
      <c r="B50" s="9" t="s">
        <v>630</v>
      </c>
      <c r="C50" s="9" t="s">
        <v>969</v>
      </c>
      <c r="D50" s="9" t="s">
        <v>278</v>
      </c>
      <c r="E50" s="9">
        <v>15</v>
      </c>
      <c r="F50" s="148">
        <v>29</v>
      </c>
      <c r="G50" s="149" t="str">
        <f>IF(Raw!E309=0,"",Raw!E309)</f>
        <v>C</v>
      </c>
      <c r="H50" s="149" t="str">
        <f>IF(Raw!F309=0,"",Raw!F309)</f>
        <v>C</v>
      </c>
      <c r="I50" s="149" t="str">
        <f>IF(Raw!G309=0,"",Raw!G309)</f>
        <v>C</v>
      </c>
      <c r="J50" s="149" t="str">
        <f>IF(Raw!H309=0,"",Raw!H309)</f>
        <v>C</v>
      </c>
      <c r="K50" s="149" t="str">
        <f>IF(Raw!I309=0,"",Raw!I309)</f>
        <v>C</v>
      </c>
      <c r="L50" s="149" t="str">
        <f>IF(Raw!J309=0,"",Raw!J309)</f>
        <v>C</v>
      </c>
      <c r="M50" s="149" t="str">
        <f>IF(Raw!K309=0,"",Raw!K309)</f>
        <v>C</v>
      </c>
      <c r="N50" s="149" t="str">
        <f>IF(Raw!L309=0,"",Raw!L309)</f>
        <v>C</v>
      </c>
      <c r="O50" s="149" t="str">
        <f>IF(Raw!M309=0,"",Raw!M309)</f>
        <v>C</v>
      </c>
      <c r="P50" s="149" t="str">
        <f>IF(Raw!N309=0,"",Raw!N309)</f>
        <v/>
      </c>
      <c r="Q50" s="163">
        <f t="shared" si="2"/>
        <v>9</v>
      </c>
      <c r="R50" s="163">
        <f t="shared" si="0"/>
        <v>0</v>
      </c>
      <c r="S50" s="164">
        <f t="shared" si="1"/>
        <v>9</v>
      </c>
    </row>
    <row r="51" spans="1:19">
      <c r="A51" s="9" t="s">
        <v>758</v>
      </c>
      <c r="B51" s="9" t="s">
        <v>759</v>
      </c>
      <c r="C51" s="9" t="s">
        <v>1221</v>
      </c>
      <c r="D51" s="9" t="s">
        <v>278</v>
      </c>
      <c r="E51" s="9">
        <v>15</v>
      </c>
      <c r="F51" s="148">
        <v>29</v>
      </c>
      <c r="G51" s="149" t="str">
        <f>IF(Raw!E374=0,"",Raw!E374)</f>
        <v>C</v>
      </c>
      <c r="H51" s="149" t="str">
        <f>IF(Raw!F374=0,"",Raw!F374)</f>
        <v>C</v>
      </c>
      <c r="I51" s="149" t="str">
        <f>IF(Raw!G374=0,"",Raw!G374)</f>
        <v>C</v>
      </c>
      <c r="J51" s="149" t="str">
        <f>IF(Raw!H374=0,"",Raw!H374)</f>
        <v>C</v>
      </c>
      <c r="K51" s="149" t="str">
        <f>IF(Raw!I374=0,"",Raw!I374)</f>
        <v>C</v>
      </c>
      <c r="L51" s="149" t="str">
        <f>IF(Raw!J374=0,"",Raw!J374)</f>
        <v>C</v>
      </c>
      <c r="M51" s="149" t="str">
        <f>IF(Raw!K374=0,"",Raw!K374)</f>
        <v>C</v>
      </c>
      <c r="N51" s="149" t="str">
        <f>IF(Raw!L374=0,"",Raw!L374)</f>
        <v>C</v>
      </c>
      <c r="O51" s="149" t="str">
        <f>IF(Raw!M374=0,"",Raw!M374)</f>
        <v>C</v>
      </c>
      <c r="P51" s="149" t="str">
        <f>IF(Raw!N374=0,"",Raw!N374)</f>
        <v>C</v>
      </c>
      <c r="Q51" s="163">
        <f t="shared" si="2"/>
        <v>10</v>
      </c>
      <c r="R51" s="163">
        <f t="shared" si="0"/>
        <v>0</v>
      </c>
      <c r="S51" s="164">
        <f t="shared" si="1"/>
        <v>10</v>
      </c>
    </row>
    <row r="52" spans="1:19">
      <c r="A52" s="9" t="s">
        <v>766</v>
      </c>
      <c r="B52" s="9" t="s">
        <v>767</v>
      </c>
      <c r="C52" s="9" t="s">
        <v>971</v>
      </c>
      <c r="D52" s="9" t="s">
        <v>278</v>
      </c>
      <c r="E52" s="9">
        <v>15</v>
      </c>
      <c r="F52" s="148">
        <v>28</v>
      </c>
      <c r="G52" s="149" t="str">
        <f>IF(Raw!E378=0,"",Raw!E378)</f>
        <v>C</v>
      </c>
      <c r="H52" s="149" t="str">
        <f>IF(Raw!F378=0,"",Raw!F378)</f>
        <v>C</v>
      </c>
      <c r="I52" s="149" t="str">
        <f>IF(Raw!G378=0,"",Raw!G378)</f>
        <v>C</v>
      </c>
      <c r="J52" s="149" t="str">
        <f>IF(Raw!H378=0,"",Raw!H378)</f>
        <v>C</v>
      </c>
      <c r="K52" s="149" t="str">
        <f>IF(Raw!I378=0,"",Raw!I378)</f>
        <v>C</v>
      </c>
      <c r="L52" s="149" t="str">
        <f>IF(Raw!J378=0,"",Raw!J378)</f>
        <v>C</v>
      </c>
      <c r="M52" s="149" t="str">
        <f>IF(Raw!K378=0,"",Raw!K378)</f>
        <v>C</v>
      </c>
      <c r="N52" s="149" t="str">
        <f>IF(Raw!L378=0,"",Raw!L378)</f>
        <v>C</v>
      </c>
      <c r="O52" s="149" t="str">
        <f>IF(Raw!M378=0,"",Raw!M378)</f>
        <v>C</v>
      </c>
      <c r="P52" s="149" t="str">
        <f>IF(Raw!N378=0,"",Raw!N378)</f>
        <v>C</v>
      </c>
      <c r="Q52" s="163">
        <f t="shared" si="2"/>
        <v>10</v>
      </c>
      <c r="R52" s="163">
        <f t="shared" si="0"/>
        <v>0</v>
      </c>
      <c r="S52" s="164">
        <f t="shared" si="1"/>
        <v>10</v>
      </c>
    </row>
    <row r="53" spans="1:19">
      <c r="A53" s="9" t="s">
        <v>774</v>
      </c>
      <c r="B53" s="9" t="s">
        <v>1222</v>
      </c>
      <c r="C53" s="9" t="s">
        <v>1223</v>
      </c>
      <c r="D53" s="9" t="s">
        <v>278</v>
      </c>
      <c r="E53" s="9">
        <v>15</v>
      </c>
      <c r="F53" s="148">
        <v>28</v>
      </c>
      <c r="G53" s="149" t="str">
        <f>IF(Raw!E382=0,"",Raw!E382)</f>
        <v/>
      </c>
      <c r="H53" s="149" t="str">
        <f>IF(Raw!F382=0,"",Raw!F382)</f>
        <v>C</v>
      </c>
      <c r="I53" s="149" t="str">
        <f>IF(Raw!G382=0,"",Raw!G382)</f>
        <v>C</v>
      </c>
      <c r="J53" s="149" t="str">
        <f>IF(Raw!H382=0,"",Raw!H382)</f>
        <v>C</v>
      </c>
      <c r="K53" s="149" t="str">
        <f>IF(Raw!I382=0,"",Raw!I382)</f>
        <v>C</v>
      </c>
      <c r="L53" s="149" t="str">
        <f>IF(Raw!J382=0,"",Raw!J382)</f>
        <v>C</v>
      </c>
      <c r="M53" s="149" t="str">
        <f>IF(Raw!K382=0,"",Raw!K382)</f>
        <v>C</v>
      </c>
      <c r="N53" s="149" t="str">
        <f>IF(Raw!L382=0,"",Raw!L382)</f>
        <v>C</v>
      </c>
      <c r="O53" s="149" t="str">
        <f>IF(Raw!M382=0,"",Raw!M382)</f>
        <v>C</v>
      </c>
      <c r="P53" s="149" t="str">
        <f>IF(Raw!N382=0,"",Raw!N382)</f>
        <v>C</v>
      </c>
      <c r="Q53" s="163">
        <f t="shared" si="2"/>
        <v>9</v>
      </c>
      <c r="R53" s="163">
        <f t="shared" si="0"/>
        <v>0</v>
      </c>
      <c r="S53" s="164">
        <f t="shared" si="1"/>
        <v>9</v>
      </c>
    </row>
    <row r="54" spans="1:19">
      <c r="A54" s="9" t="s">
        <v>776</v>
      </c>
      <c r="B54" s="9"/>
      <c r="C54" s="9" t="s">
        <v>973</v>
      </c>
      <c r="D54" s="9" t="s">
        <v>278</v>
      </c>
      <c r="E54" s="9">
        <v>15</v>
      </c>
      <c r="F54" s="148">
        <v>28</v>
      </c>
      <c r="G54" s="149" t="str">
        <f>IF(Raw!E383=0,"",Raw!E383)</f>
        <v/>
      </c>
      <c r="H54" s="149" t="str">
        <f>IF(Raw!F383=0,"",Raw!F383)</f>
        <v/>
      </c>
      <c r="I54" s="149" t="str">
        <f>IF(Raw!G383=0,"",Raw!G383)</f>
        <v>W</v>
      </c>
      <c r="J54" s="149" t="str">
        <f>IF(Raw!H383=0,"",Raw!H383)</f>
        <v/>
      </c>
      <c r="K54" s="149" t="str">
        <f>IF(Raw!I383=0,"",Raw!I383)</f>
        <v>W</v>
      </c>
      <c r="L54" s="149" t="str">
        <f>IF(Raw!J383=0,"",Raw!J383)</f>
        <v>W</v>
      </c>
      <c r="M54" s="149" t="str">
        <f>IF(Raw!K383=0,"",Raw!K383)</f>
        <v>C</v>
      </c>
      <c r="N54" s="149" t="str">
        <f>IF(Raw!L383=0,"",Raw!L383)</f>
        <v>W</v>
      </c>
      <c r="O54" s="149" t="str">
        <f>IF(Raw!M383=0,"",Raw!M383)</f>
        <v>W</v>
      </c>
      <c r="P54" s="149" t="str">
        <f>IF(Raw!N383=0,"",Raw!N383)</f>
        <v/>
      </c>
      <c r="Q54" s="163">
        <f t="shared" si="2"/>
        <v>1</v>
      </c>
      <c r="R54" s="163">
        <f t="shared" si="0"/>
        <v>5</v>
      </c>
      <c r="S54" s="164">
        <f t="shared" si="1"/>
        <v>6</v>
      </c>
    </row>
    <row r="55" spans="1:19">
      <c r="A55" s="9" t="s">
        <v>780</v>
      </c>
      <c r="B55" s="9" t="s">
        <v>781</v>
      </c>
      <c r="C55" s="9" t="s">
        <v>974</v>
      </c>
      <c r="D55" s="9" t="s">
        <v>278</v>
      </c>
      <c r="E55" s="9">
        <v>15</v>
      </c>
      <c r="F55" s="148">
        <v>28</v>
      </c>
      <c r="G55" s="149" t="str">
        <f>IF(Raw!E385=0,"",Raw!E385)</f>
        <v/>
      </c>
      <c r="H55" s="149" t="str">
        <f>IF(Raw!F385=0,"",Raw!F385)</f>
        <v>C</v>
      </c>
      <c r="I55" s="149" t="str">
        <f>IF(Raw!G385=0,"",Raw!G385)</f>
        <v>C</v>
      </c>
      <c r="J55" s="149" t="str">
        <f>IF(Raw!H385=0,"",Raw!H385)</f>
        <v>C</v>
      </c>
      <c r="K55" s="149" t="str">
        <f>IF(Raw!I385=0,"",Raw!I385)</f>
        <v>C</v>
      </c>
      <c r="L55" s="149" t="str">
        <f>IF(Raw!J385=0,"",Raw!J385)</f>
        <v>C</v>
      </c>
      <c r="M55" s="149" t="str">
        <f>IF(Raw!K385=0,"",Raw!K385)</f>
        <v>C</v>
      </c>
      <c r="N55" s="149" t="str">
        <f>IF(Raw!L385=0,"",Raw!L385)</f>
        <v>C</v>
      </c>
      <c r="O55" s="149" t="str">
        <f>IF(Raw!M385=0,"",Raw!M385)</f>
        <v>C</v>
      </c>
      <c r="P55" s="149" t="str">
        <f>IF(Raw!N385=0,"",Raw!N385)</f>
        <v/>
      </c>
      <c r="Q55" s="163">
        <f t="shared" si="2"/>
        <v>8</v>
      </c>
      <c r="R55" s="163">
        <f t="shared" si="0"/>
        <v>0</v>
      </c>
      <c r="S55" s="164">
        <f t="shared" si="1"/>
        <v>8</v>
      </c>
    </row>
    <row r="56" spans="1:19">
      <c r="A56" s="9" t="s">
        <v>272</v>
      </c>
      <c r="B56" s="9" t="s">
        <v>273</v>
      </c>
      <c r="C56" s="9" t="s">
        <v>975</v>
      </c>
      <c r="D56" s="9" t="s">
        <v>278</v>
      </c>
      <c r="E56" s="9">
        <v>16</v>
      </c>
      <c r="F56" s="148">
        <v>29</v>
      </c>
      <c r="G56" s="149" t="str">
        <f>IF(Raw!E130=0,"",Raw!E130)</f>
        <v>W</v>
      </c>
      <c r="H56" s="149" t="str">
        <f>IF(Raw!F130=0,"",Raw!F130)</f>
        <v>C</v>
      </c>
      <c r="I56" s="149" t="str">
        <f>IF(Raw!G130=0,"",Raw!G130)</f>
        <v>C</v>
      </c>
      <c r="J56" s="149" t="str">
        <f>IF(Raw!H130=0,"",Raw!H130)</f>
        <v>C</v>
      </c>
      <c r="K56" s="149" t="str">
        <f>IF(Raw!I130=0,"",Raw!I130)</f>
        <v>C</v>
      </c>
      <c r="L56" s="149" t="str">
        <f>IF(Raw!J130=0,"",Raw!J130)</f>
        <v>C</v>
      </c>
      <c r="M56" s="149" t="str">
        <f>IF(Raw!K130=0,"",Raw!K130)</f>
        <v>C</v>
      </c>
      <c r="N56" s="149" t="str">
        <f>IF(Raw!L130=0,"",Raw!L130)</f>
        <v>C</v>
      </c>
      <c r="O56" s="149" t="str">
        <f>IF(Raw!M130=0,"",Raw!M130)</f>
        <v>C</v>
      </c>
      <c r="P56" s="149" t="str">
        <f>IF(Raw!N130=0,"",Raw!N130)</f>
        <v>C</v>
      </c>
      <c r="Q56" s="163">
        <f t="shared" si="2"/>
        <v>9</v>
      </c>
      <c r="R56" s="163">
        <f t="shared" si="0"/>
        <v>1</v>
      </c>
      <c r="S56" s="164">
        <f t="shared" si="1"/>
        <v>10</v>
      </c>
    </row>
    <row r="57" spans="1:19">
      <c r="A57" s="9" t="s">
        <v>278</v>
      </c>
      <c r="B57" s="9" t="s">
        <v>279</v>
      </c>
      <c r="C57" s="9" t="s">
        <v>976</v>
      </c>
      <c r="D57" s="9" t="s">
        <v>278</v>
      </c>
      <c r="E57" s="9">
        <v>16</v>
      </c>
      <c r="F57" s="148">
        <v>29</v>
      </c>
      <c r="G57" s="149" t="str">
        <f>IF(Raw!E133=0,"",Raw!E133)</f>
        <v>C</v>
      </c>
      <c r="H57" s="149" t="str">
        <f>IF(Raw!F133=0,"",Raw!F133)</f>
        <v>C</v>
      </c>
      <c r="I57" s="149" t="str">
        <f>IF(Raw!G133=0,"",Raw!G133)</f>
        <v>C</v>
      </c>
      <c r="J57" s="149" t="str">
        <f>IF(Raw!H133=0,"",Raw!H133)</f>
        <v>C</v>
      </c>
      <c r="K57" s="149" t="str">
        <f>IF(Raw!I133=0,"",Raw!I133)</f>
        <v>C</v>
      </c>
      <c r="L57" s="149" t="str">
        <f>IF(Raw!J133=0,"",Raw!J133)</f>
        <v>C</v>
      </c>
      <c r="M57" s="149" t="str">
        <f>IF(Raw!K133=0,"",Raw!K133)</f>
        <v>C</v>
      </c>
      <c r="N57" s="149" t="str">
        <f>IF(Raw!L133=0,"",Raw!L133)</f>
        <v>C</v>
      </c>
      <c r="O57" s="149" t="str">
        <f>IF(Raw!M133=0,"",Raw!M133)</f>
        <v>C</v>
      </c>
      <c r="P57" s="149" t="str">
        <f>IF(Raw!N133=0,"",Raw!N133)</f>
        <v/>
      </c>
      <c r="Q57" s="163">
        <f t="shared" si="2"/>
        <v>9</v>
      </c>
      <c r="R57" s="163">
        <f t="shared" si="0"/>
        <v>0</v>
      </c>
      <c r="S57" s="164">
        <f t="shared" si="1"/>
        <v>9</v>
      </c>
    </row>
    <row r="58" spans="1:19">
      <c r="A58" s="9" t="s">
        <v>549</v>
      </c>
      <c r="B58" s="9" t="s">
        <v>550</v>
      </c>
      <c r="C58" s="9" t="s">
        <v>977</v>
      </c>
      <c r="D58" s="9" t="s">
        <v>278</v>
      </c>
      <c r="E58" s="9">
        <v>16</v>
      </c>
      <c r="F58" s="148">
        <v>29</v>
      </c>
      <c r="G58" s="149" t="str">
        <f>IF(Raw!E269=0,"",Raw!E269)</f>
        <v>C</v>
      </c>
      <c r="H58" s="149" t="str">
        <f>IF(Raw!F269=0,"",Raw!F269)</f>
        <v>C</v>
      </c>
      <c r="I58" s="149" t="str">
        <f>IF(Raw!G269=0,"",Raw!G269)</f>
        <v>C</v>
      </c>
      <c r="J58" s="149" t="str">
        <f>IF(Raw!H269=0,"",Raw!H269)</f>
        <v>C</v>
      </c>
      <c r="K58" s="149" t="str">
        <f>IF(Raw!I269=0,"",Raw!I269)</f>
        <v>C</v>
      </c>
      <c r="L58" s="149" t="str">
        <f>IF(Raw!J269=0,"",Raw!J269)</f>
        <v>G</v>
      </c>
      <c r="M58" s="149" t="str">
        <f>IF(Raw!K269=0,"",Raw!K269)</f>
        <v>C</v>
      </c>
      <c r="N58" s="149" t="str">
        <f>IF(Raw!L269=0,"",Raw!L269)</f>
        <v>C</v>
      </c>
      <c r="O58" s="149" t="str">
        <f>IF(Raw!M269=0,"",Raw!M269)</f>
        <v>C</v>
      </c>
      <c r="P58" s="149" t="str">
        <f>IF(Raw!N269=0,"",Raw!N269)</f>
        <v>C</v>
      </c>
      <c r="Q58" s="163">
        <f t="shared" si="2"/>
        <v>10</v>
      </c>
      <c r="R58" s="163">
        <f t="shared" si="0"/>
        <v>0</v>
      </c>
      <c r="S58" s="164">
        <f t="shared" si="1"/>
        <v>10</v>
      </c>
    </row>
    <row r="59" spans="1:19">
      <c r="A59" s="9" t="s">
        <v>637</v>
      </c>
      <c r="B59" s="9" t="s">
        <v>638</v>
      </c>
      <c r="C59" s="9" t="s">
        <v>978</v>
      </c>
      <c r="D59" s="9" t="s">
        <v>278</v>
      </c>
      <c r="E59" s="9">
        <v>16</v>
      </c>
      <c r="F59" s="148">
        <v>29</v>
      </c>
      <c r="G59" s="149" t="str">
        <f>IF(Raw!E313=0,"",Raw!E313)</f>
        <v>C</v>
      </c>
      <c r="H59" s="149" t="str">
        <f>IF(Raw!F313=0,"",Raw!F313)</f>
        <v>C</v>
      </c>
      <c r="I59" s="149" t="str">
        <f>IF(Raw!G313=0,"",Raw!G313)</f>
        <v>C</v>
      </c>
      <c r="J59" s="149" t="str">
        <f>IF(Raw!H313=0,"",Raw!H313)</f>
        <v>C</v>
      </c>
      <c r="K59" s="149" t="str">
        <f>IF(Raw!I313=0,"",Raw!I313)</f>
        <v>C</v>
      </c>
      <c r="L59" s="149" t="str">
        <f>IF(Raw!J313=0,"",Raw!J313)</f>
        <v>C</v>
      </c>
      <c r="M59" s="149" t="str">
        <f>IF(Raw!K313=0,"",Raw!K313)</f>
        <v>C</v>
      </c>
      <c r="N59" s="149" t="str">
        <f>IF(Raw!L313=0,"",Raw!L313)</f>
        <v>G</v>
      </c>
      <c r="O59" s="149" t="str">
        <f>IF(Raw!M313=0,"",Raw!M313)</f>
        <v>C</v>
      </c>
      <c r="P59" s="149" t="str">
        <f>IF(Raw!N313=0,"",Raw!N313)</f>
        <v>C</v>
      </c>
      <c r="Q59" s="163">
        <f t="shared" si="2"/>
        <v>10</v>
      </c>
      <c r="R59" s="163">
        <f t="shared" si="0"/>
        <v>0</v>
      </c>
      <c r="S59" s="164">
        <f t="shared" si="1"/>
        <v>10</v>
      </c>
    </row>
    <row r="60" spans="1:19">
      <c r="A60" s="9" t="s">
        <v>483</v>
      </c>
      <c r="B60" s="9" t="s">
        <v>484</v>
      </c>
      <c r="C60" s="9" t="s">
        <v>990</v>
      </c>
      <c r="D60" s="9" t="s">
        <v>278</v>
      </c>
      <c r="E60" s="9">
        <v>20</v>
      </c>
      <c r="F60" s="148">
        <v>28</v>
      </c>
      <c r="G60" s="149" t="str">
        <f>IF(Raw!E236=0,"",Raw!E236)</f>
        <v>C</v>
      </c>
      <c r="H60" s="149" t="str">
        <f>IF(Raw!F236=0,"",Raw!F236)</f>
        <v>C</v>
      </c>
      <c r="I60" s="149" t="str">
        <f>IF(Raw!G236=0,"",Raw!G236)</f>
        <v>C</v>
      </c>
      <c r="J60" s="149" t="str">
        <f>IF(Raw!H236=0,"",Raw!H236)</f>
        <v>G</v>
      </c>
      <c r="K60" s="149" t="str">
        <f>IF(Raw!I236=0,"",Raw!I236)</f>
        <v>C</v>
      </c>
      <c r="L60" s="149" t="str">
        <f>IF(Raw!J236=0,"",Raw!J236)</f>
        <v>C</v>
      </c>
      <c r="M60" s="149" t="str">
        <f>IF(Raw!K236=0,"",Raw!K236)</f>
        <v>C</v>
      </c>
      <c r="N60" s="149" t="str">
        <f>IF(Raw!L236=0,"",Raw!L236)</f>
        <v>C</v>
      </c>
      <c r="O60" s="149" t="str">
        <f>IF(Raw!M236=0,"",Raw!M236)</f>
        <v>C</v>
      </c>
      <c r="P60" s="149" t="str">
        <f>IF(Raw!N236=0,"",Raw!N236)</f>
        <v>C</v>
      </c>
      <c r="Q60" s="163">
        <f t="shared" si="2"/>
        <v>10</v>
      </c>
      <c r="R60" s="163">
        <f t="shared" si="0"/>
        <v>0</v>
      </c>
      <c r="S60" s="164">
        <f t="shared" si="1"/>
        <v>10</v>
      </c>
    </row>
    <row r="61" spans="1:19">
      <c r="A61" s="9" t="s">
        <v>577</v>
      </c>
      <c r="B61" s="9" t="s">
        <v>578</v>
      </c>
      <c r="C61" s="9" t="s">
        <v>992</v>
      </c>
      <c r="D61" s="9" t="s">
        <v>278</v>
      </c>
      <c r="E61" s="9">
        <v>20</v>
      </c>
      <c r="F61" s="148">
        <v>28</v>
      </c>
      <c r="G61" s="149" t="str">
        <f>IF(Raw!E283=0,"",Raw!E283)</f>
        <v>C</v>
      </c>
      <c r="H61" s="149" t="str">
        <f>IF(Raw!F283=0,"",Raw!F283)</f>
        <v>C</v>
      </c>
      <c r="I61" s="149" t="str">
        <f>IF(Raw!G283=0,"",Raw!G283)</f>
        <v>G</v>
      </c>
      <c r="J61" s="149" t="str">
        <f>IF(Raw!H283=0,"",Raw!H283)</f>
        <v>C</v>
      </c>
      <c r="K61" s="149" t="str">
        <f>IF(Raw!I283=0,"",Raw!I283)</f>
        <v>C</v>
      </c>
      <c r="L61" s="149" t="str">
        <f>IF(Raw!J283=0,"",Raw!J283)</f>
        <v>C</v>
      </c>
      <c r="M61" s="149" t="str">
        <f>IF(Raw!K283=0,"",Raw!K283)</f>
        <v>C</v>
      </c>
      <c r="N61" s="149" t="str">
        <f>IF(Raw!L283=0,"",Raw!L283)</f>
        <v>C</v>
      </c>
      <c r="O61" s="149" t="str">
        <f>IF(Raw!M283=0,"",Raw!M283)</f>
        <v>C</v>
      </c>
      <c r="P61" s="149" t="str">
        <f>IF(Raw!N283=0,"",Raw!N283)</f>
        <v>C</v>
      </c>
      <c r="Q61" s="163">
        <f t="shared" si="2"/>
        <v>10</v>
      </c>
      <c r="R61" s="163">
        <f t="shared" si="0"/>
        <v>0</v>
      </c>
      <c r="S61" s="164">
        <f t="shared" si="1"/>
        <v>10</v>
      </c>
    </row>
    <row r="62" spans="1:19">
      <c r="A62" s="9" t="s">
        <v>579</v>
      </c>
      <c r="B62" s="9" t="s">
        <v>580</v>
      </c>
      <c r="C62" s="9" t="s">
        <v>993</v>
      </c>
      <c r="D62" s="9" t="s">
        <v>278</v>
      </c>
      <c r="E62" s="9">
        <v>20</v>
      </c>
      <c r="F62" s="148">
        <v>28</v>
      </c>
      <c r="G62" s="149" t="str">
        <f>IF(Raw!E284=0,"",Raw!E284)</f>
        <v/>
      </c>
      <c r="H62" s="149" t="str">
        <f>IF(Raw!F284=0,"",Raw!F284)</f>
        <v/>
      </c>
      <c r="I62" s="149" t="str">
        <f>IF(Raw!G284=0,"",Raw!G284)</f>
        <v/>
      </c>
      <c r="J62" s="149" t="str">
        <f>IF(Raw!H284=0,"",Raw!H284)</f>
        <v/>
      </c>
      <c r="K62" s="149" t="str">
        <f>IF(Raw!I284=0,"",Raw!I284)</f>
        <v/>
      </c>
      <c r="L62" s="149" t="str">
        <f>IF(Raw!J284=0,"",Raw!J284)</f>
        <v/>
      </c>
      <c r="M62" s="149" t="str">
        <f>IF(Raw!K284=0,"",Raw!K284)</f>
        <v/>
      </c>
      <c r="N62" s="149" t="str">
        <f>IF(Raw!L284=0,"",Raw!L284)</f>
        <v/>
      </c>
      <c r="O62" s="149" t="str">
        <f>IF(Raw!M284=0,"",Raw!M284)</f>
        <v/>
      </c>
      <c r="P62" s="149" t="str">
        <f>IF(Raw!N284=0,"",Raw!N284)</f>
        <v/>
      </c>
      <c r="Q62" s="163">
        <f t="shared" si="2"/>
        <v>0</v>
      </c>
      <c r="R62" s="163">
        <f t="shared" si="0"/>
        <v>0</v>
      </c>
      <c r="S62" s="164">
        <f t="shared" si="1"/>
        <v>0</v>
      </c>
    </row>
    <row r="63" spans="1:19">
      <c r="A63" s="9" t="s">
        <v>581</v>
      </c>
      <c r="B63" s="9" t="s">
        <v>582</v>
      </c>
      <c r="C63" s="9" t="s">
        <v>994</v>
      </c>
      <c r="D63" s="9" t="s">
        <v>278</v>
      </c>
      <c r="E63" s="9">
        <v>20</v>
      </c>
      <c r="F63" s="148">
        <v>28</v>
      </c>
      <c r="G63" s="149" t="str">
        <f>IF(Raw!E285=0,"",Raw!E285)</f>
        <v/>
      </c>
      <c r="H63" s="149" t="str">
        <f>IF(Raw!F285=0,"",Raw!F285)</f>
        <v/>
      </c>
      <c r="I63" s="149" t="str">
        <f>IF(Raw!G285=0,"",Raw!G285)</f>
        <v>C</v>
      </c>
      <c r="J63" s="149" t="str">
        <f>IF(Raw!H285=0,"",Raw!H285)</f>
        <v/>
      </c>
      <c r="K63" s="149" t="str">
        <f>IF(Raw!I285=0,"",Raw!I285)</f>
        <v>C</v>
      </c>
      <c r="L63" s="149" t="str">
        <f>IF(Raw!J285=0,"",Raw!J285)</f>
        <v>G</v>
      </c>
      <c r="M63" s="149" t="str">
        <f>IF(Raw!K285=0,"",Raw!K285)</f>
        <v>C</v>
      </c>
      <c r="N63" s="149" t="str">
        <f>IF(Raw!L285=0,"",Raw!L285)</f>
        <v>C</v>
      </c>
      <c r="O63" s="149" t="str">
        <f>IF(Raw!M285=0,"",Raw!M285)</f>
        <v>C</v>
      </c>
      <c r="P63" s="149" t="str">
        <f>IF(Raw!N285=0,"",Raw!N285)</f>
        <v>C</v>
      </c>
      <c r="Q63" s="163">
        <f t="shared" si="2"/>
        <v>7</v>
      </c>
      <c r="R63" s="163">
        <f t="shared" si="0"/>
        <v>0</v>
      </c>
      <c r="S63" s="164">
        <f t="shared" si="1"/>
        <v>7</v>
      </c>
    </row>
    <row r="64" spans="1:19">
      <c r="A64" s="9" t="s">
        <v>583</v>
      </c>
      <c r="B64" s="9" t="s">
        <v>584</v>
      </c>
      <c r="C64" s="9" t="s">
        <v>995</v>
      </c>
      <c r="D64" s="9" t="s">
        <v>278</v>
      </c>
      <c r="E64" s="9">
        <v>20</v>
      </c>
      <c r="F64" s="148">
        <v>28</v>
      </c>
      <c r="G64" s="149" t="str">
        <f>IF(Raw!E286=0,"",Raw!E286)</f>
        <v/>
      </c>
      <c r="H64" s="149" t="str">
        <f>IF(Raw!F286=0,"",Raw!F286)</f>
        <v/>
      </c>
      <c r="I64" s="149" t="str">
        <f>IF(Raw!G286=0,"",Raw!G286)</f>
        <v>C</v>
      </c>
      <c r="J64" s="149" t="str">
        <f>IF(Raw!H286=0,"",Raw!H286)</f>
        <v>C</v>
      </c>
      <c r="K64" s="149" t="str">
        <f>IF(Raw!I286=0,"",Raw!I286)</f>
        <v>C</v>
      </c>
      <c r="L64" s="149" t="str">
        <f>IF(Raw!J286=0,"",Raw!J286)</f>
        <v>C</v>
      </c>
      <c r="M64" s="149" t="str">
        <f>IF(Raw!K286=0,"",Raw!K286)</f>
        <v>C</v>
      </c>
      <c r="N64" s="149" t="str">
        <f>IF(Raw!L286=0,"",Raw!L286)</f>
        <v>C</v>
      </c>
      <c r="O64" s="149" t="str">
        <f>IF(Raw!M286=0,"",Raw!M286)</f>
        <v>C</v>
      </c>
      <c r="P64" s="149" t="str">
        <f>IF(Raw!N286=0,"",Raw!N286)</f>
        <v>C</v>
      </c>
      <c r="Q64" s="163">
        <f t="shared" si="2"/>
        <v>8</v>
      </c>
      <c r="R64" s="163">
        <f t="shared" si="0"/>
        <v>0</v>
      </c>
      <c r="S64" s="164">
        <f t="shared" si="1"/>
        <v>8</v>
      </c>
    </row>
    <row r="65" spans="1:19">
      <c r="A65" s="9" t="s">
        <v>762</v>
      </c>
      <c r="B65" s="9" t="s">
        <v>763</v>
      </c>
      <c r="C65" s="9" t="s">
        <v>998</v>
      </c>
      <c r="D65" s="9" t="s">
        <v>278</v>
      </c>
      <c r="E65" s="9">
        <v>20</v>
      </c>
      <c r="F65" s="148">
        <v>28</v>
      </c>
      <c r="G65" s="149" t="str">
        <f>IF(Raw!E376=0,"",Raw!E376)</f>
        <v>C</v>
      </c>
      <c r="H65" s="149" t="str">
        <f>IF(Raw!F376=0,"",Raw!F376)</f>
        <v>C</v>
      </c>
      <c r="I65" s="149" t="str">
        <f>IF(Raw!G376=0,"",Raw!G376)</f>
        <v>G</v>
      </c>
      <c r="J65" s="149" t="str">
        <f>IF(Raw!H376=0,"",Raw!H376)</f>
        <v>C</v>
      </c>
      <c r="K65" s="149" t="str">
        <f>IF(Raw!I376=0,"",Raw!I376)</f>
        <v>C</v>
      </c>
      <c r="L65" s="149" t="str">
        <f>IF(Raw!J376=0,"",Raw!J376)</f>
        <v>C</v>
      </c>
      <c r="M65" s="149" t="str">
        <f>IF(Raw!K376=0,"",Raw!K376)</f>
        <v>C</v>
      </c>
      <c r="N65" s="149" t="str">
        <f>IF(Raw!L376=0,"",Raw!L376)</f>
        <v>C</v>
      </c>
      <c r="O65" s="149" t="str">
        <f>IF(Raw!M376=0,"",Raw!M376)</f>
        <v>C</v>
      </c>
      <c r="P65" s="149" t="str">
        <f>IF(Raw!N376=0,"",Raw!N376)</f>
        <v>C</v>
      </c>
      <c r="Q65" s="163">
        <f t="shared" si="2"/>
        <v>10</v>
      </c>
      <c r="R65" s="163">
        <f t="shared" si="0"/>
        <v>0</v>
      </c>
      <c r="S65" s="164">
        <f t="shared" si="1"/>
        <v>10</v>
      </c>
    </row>
    <row r="66" spans="1:19">
      <c r="A66" s="9" t="s">
        <v>423</v>
      </c>
      <c r="B66" s="9" t="s">
        <v>424</v>
      </c>
      <c r="C66" s="9" t="s">
        <v>1180</v>
      </c>
      <c r="D66" s="9" t="s">
        <v>278</v>
      </c>
      <c r="E66" s="9">
        <v>40</v>
      </c>
      <c r="F66" s="148">
        <v>18</v>
      </c>
      <c r="G66" s="149" t="str">
        <f>IF(Raw!E206=0,"",Raw!E206)</f>
        <v/>
      </c>
      <c r="H66" s="149" t="str">
        <f>IF(Raw!F206=0,"",Raw!F206)</f>
        <v/>
      </c>
      <c r="I66" s="149" t="str">
        <f>IF(Raw!G206=0,"",Raw!G206)</f>
        <v>C</v>
      </c>
      <c r="J66" s="149" t="str">
        <f>IF(Raw!H206=0,"",Raw!H206)</f>
        <v>C</v>
      </c>
      <c r="K66" s="149" t="str">
        <f>IF(Raw!I206=0,"",Raw!I206)</f>
        <v>C</v>
      </c>
      <c r="L66" s="149" t="str">
        <f>IF(Raw!J206=0,"",Raw!J206)</f>
        <v>C</v>
      </c>
      <c r="M66" s="149" t="str">
        <f>IF(Raw!K206=0,"",Raw!K206)</f>
        <v>C</v>
      </c>
      <c r="N66" s="149" t="str">
        <f>IF(Raw!L206=0,"",Raw!L206)</f>
        <v>C</v>
      </c>
      <c r="O66" s="149" t="str">
        <f>IF(Raw!M206=0,"",Raw!M206)</f>
        <v>C</v>
      </c>
      <c r="P66" s="149" t="str">
        <f>IF(Raw!N206=0,"",Raw!N206)</f>
        <v/>
      </c>
      <c r="Q66" s="163">
        <f t="shared" si="2"/>
        <v>7</v>
      </c>
      <c r="R66" s="163">
        <f t="shared" ref="R66:R68" si="3">COUNTIF(G66:P66,"W")</f>
        <v>0</v>
      </c>
      <c r="S66" s="164">
        <f t="shared" ref="S66:S68" si="4">R66+Q66</f>
        <v>7</v>
      </c>
    </row>
    <row r="67" spans="1:19">
      <c r="A67" s="9" t="s">
        <v>425</v>
      </c>
      <c r="B67" s="9" t="s">
        <v>426</v>
      </c>
      <c r="C67" s="9" t="s">
        <v>1181</v>
      </c>
      <c r="D67" s="9" t="s">
        <v>278</v>
      </c>
      <c r="E67" s="9">
        <v>40</v>
      </c>
      <c r="F67" s="148">
        <v>18</v>
      </c>
      <c r="G67" s="149" t="str">
        <f>IF(Raw!E207=0,"",Raw!E207)</f>
        <v/>
      </c>
      <c r="H67" s="149" t="str">
        <f>IF(Raw!F207=0,"",Raw!F207)</f>
        <v/>
      </c>
      <c r="I67" s="149" t="str">
        <f>IF(Raw!G207=0,"",Raw!G207)</f>
        <v/>
      </c>
      <c r="J67" s="149" t="str">
        <f>IF(Raw!H207=0,"",Raw!H207)</f>
        <v/>
      </c>
      <c r="K67" s="149" t="str">
        <f>IF(Raw!I207=0,"",Raw!I207)</f>
        <v>W</v>
      </c>
      <c r="L67" s="149" t="str">
        <f>IF(Raw!J207=0,"",Raw!J207)</f>
        <v/>
      </c>
      <c r="M67" s="149" t="str">
        <f>IF(Raw!K207=0,"",Raw!K207)</f>
        <v/>
      </c>
      <c r="N67" s="149" t="str">
        <f>IF(Raw!L207=0,"",Raw!L207)</f>
        <v/>
      </c>
      <c r="O67" s="149" t="str">
        <f>IF(Raw!M207=0,"",Raw!M207)</f>
        <v/>
      </c>
      <c r="P67" s="149" t="str">
        <f>IF(Raw!N207=0,"",Raw!N207)</f>
        <v/>
      </c>
      <c r="Q67" s="163">
        <f t="shared" ref="Q67:Q69" si="5">COUNTIF(G67:P67,"C")+COUNTIF(G67:P67,"G")</f>
        <v>0</v>
      </c>
      <c r="R67" s="163">
        <f t="shared" si="3"/>
        <v>1</v>
      </c>
      <c r="S67" s="164">
        <f t="shared" si="4"/>
        <v>1</v>
      </c>
    </row>
    <row r="68" spans="1:19">
      <c r="A68" s="9" t="s">
        <v>553</v>
      </c>
      <c r="B68" s="9" t="s">
        <v>554</v>
      </c>
      <c r="C68" s="9" t="s">
        <v>1183</v>
      </c>
      <c r="D68" s="9" t="s">
        <v>278</v>
      </c>
      <c r="E68" s="9">
        <v>40</v>
      </c>
      <c r="F68" s="148">
        <v>75</v>
      </c>
      <c r="G68" s="149" t="str">
        <f>IF(Raw!E271=0,"",Raw!E271)</f>
        <v/>
      </c>
      <c r="H68" s="149" t="str">
        <f>IF(Raw!F271=0,"",Raw!F271)</f>
        <v/>
      </c>
      <c r="I68" s="149" t="str">
        <f>IF(Raw!G271=0,"",Raw!G271)</f>
        <v/>
      </c>
      <c r="J68" s="149" t="str">
        <f>IF(Raw!H271=0,"",Raw!H271)</f>
        <v>C</v>
      </c>
      <c r="K68" s="149" t="str">
        <f>IF(Raw!I271=0,"",Raw!I271)</f>
        <v>C</v>
      </c>
      <c r="L68" s="149" t="str">
        <f>IF(Raw!J271=0,"",Raw!J271)</f>
        <v>C</v>
      </c>
      <c r="M68" s="149" t="str">
        <f>IF(Raw!K271=0,"",Raw!K271)</f>
        <v>C</v>
      </c>
      <c r="N68" s="149" t="str">
        <f>IF(Raw!L271=0,"",Raw!L271)</f>
        <v>C</v>
      </c>
      <c r="O68" s="149" t="str">
        <f>IF(Raw!M271=0,"",Raw!M271)</f>
        <v>C</v>
      </c>
      <c r="P68" s="149" t="str">
        <f>IF(Raw!N271=0,"",Raw!N271)</f>
        <v/>
      </c>
      <c r="Q68" s="163">
        <f t="shared" si="5"/>
        <v>6</v>
      </c>
      <c r="R68" s="163">
        <f t="shared" si="3"/>
        <v>0</v>
      </c>
      <c r="S68" s="164">
        <f t="shared" si="4"/>
        <v>6</v>
      </c>
    </row>
    <row r="69" spans="1:19">
      <c r="A69" s="9" t="s">
        <v>603</v>
      </c>
      <c r="B69" s="9" t="s">
        <v>604</v>
      </c>
      <c r="C69" s="37" t="s">
        <v>1184</v>
      </c>
      <c r="D69" s="37" t="s">
        <v>278</v>
      </c>
      <c r="E69" s="37">
        <v>40</v>
      </c>
      <c r="F69" s="170">
        <v>17</v>
      </c>
      <c r="G69" s="169" t="str">
        <f>IF(Raw!E296=0,"",Raw!E296)</f>
        <v/>
      </c>
      <c r="H69" s="169" t="str">
        <f>IF(Raw!F296=0,"",Raw!F296)</f>
        <v/>
      </c>
      <c r="I69" s="169" t="str">
        <f>IF(Raw!G296=0,"",Raw!G296)</f>
        <v>C</v>
      </c>
      <c r="J69" s="169" t="str">
        <f>IF(Raw!H296=0,"",Raw!H296)</f>
        <v>C</v>
      </c>
      <c r="K69" s="169" t="str">
        <f>IF(Raw!I296=0,"",Raw!I296)</f>
        <v>G</v>
      </c>
      <c r="L69" s="169" t="str">
        <f>IF(Raw!J296=0,"",Raw!J296)</f>
        <v>C</v>
      </c>
      <c r="M69" s="169" t="str">
        <f>IF(Raw!K296=0,"",Raw!K296)</f>
        <v>C</v>
      </c>
      <c r="N69" s="169" t="str">
        <f>IF(Raw!L296=0,"",Raw!L296)</f>
        <v>C</v>
      </c>
      <c r="O69" s="169" t="str">
        <f>IF(Raw!M296=0,"",Raw!M296)</f>
        <v>C</v>
      </c>
      <c r="P69" s="169" t="str">
        <f>IF(Raw!N296=0,"",Raw!N296)</f>
        <v/>
      </c>
      <c r="Q69" s="163">
        <f t="shared" si="5"/>
        <v>7</v>
      </c>
      <c r="R69" s="163">
        <f t="shared" ref="R69" si="6">COUNTIF(G69:P69,"W")</f>
        <v>0</v>
      </c>
      <c r="S69" s="164">
        <f t="shared" ref="S69" si="7">R69+Q69</f>
        <v>7</v>
      </c>
    </row>
    <row r="70" spans="1:19">
      <c r="A70" s="150">
        <f>E70/A73</f>
        <v>0.9850746268656716</v>
      </c>
      <c r="B70" s="166"/>
      <c r="C70" s="151" t="s">
        <v>1187</v>
      </c>
      <c r="D70" s="9"/>
      <c r="E70" s="189">
        <f>COUNTIF(Q2:Q69,"&gt;0")</f>
        <v>66</v>
      </c>
      <c r="F70" s="189"/>
      <c r="G70" s="189">
        <f>COUNTIF(G2:G69,"C")+COUNTIF(G2:G69,"G")</f>
        <v>31</v>
      </c>
      <c r="H70" s="189">
        <f t="shared" ref="H70:P70" si="8">COUNTIF(H2:H69,"C")+COUNTIF(H2:H69,"G")</f>
        <v>43</v>
      </c>
      <c r="I70" s="189">
        <f t="shared" si="8"/>
        <v>56</v>
      </c>
      <c r="J70" s="189">
        <f t="shared" si="8"/>
        <v>55</v>
      </c>
      <c r="K70" s="189">
        <f t="shared" si="8"/>
        <v>64</v>
      </c>
      <c r="L70" s="189">
        <f t="shared" si="8"/>
        <v>62</v>
      </c>
      <c r="M70" s="189">
        <f t="shared" si="8"/>
        <v>64</v>
      </c>
      <c r="N70" s="189">
        <f t="shared" si="8"/>
        <v>62</v>
      </c>
      <c r="O70" s="189">
        <f t="shared" si="8"/>
        <v>63</v>
      </c>
      <c r="P70" s="189">
        <f t="shared" si="8"/>
        <v>37</v>
      </c>
    </row>
    <row r="71" spans="1:19">
      <c r="A71" s="9"/>
      <c r="B71" s="166"/>
      <c r="C71" s="151" t="s">
        <v>1199</v>
      </c>
      <c r="D71" s="9"/>
      <c r="E71" s="189">
        <f>COUNTIF(R2:R69,"&gt;0")</f>
        <v>16</v>
      </c>
      <c r="F71" s="189"/>
      <c r="G71" s="189">
        <f t="shared" ref="G71:P71" si="9">COUNTIF(G2:G69,"W")</f>
        <v>5</v>
      </c>
      <c r="H71" s="189">
        <f t="shared" si="9"/>
        <v>1</v>
      </c>
      <c r="I71" s="189">
        <f t="shared" si="9"/>
        <v>4</v>
      </c>
      <c r="J71" s="189">
        <f t="shared" si="9"/>
        <v>0</v>
      </c>
      <c r="K71" s="189">
        <f t="shared" si="9"/>
        <v>2</v>
      </c>
      <c r="L71" s="189">
        <f t="shared" si="9"/>
        <v>3</v>
      </c>
      <c r="M71" s="189">
        <f t="shared" si="9"/>
        <v>2</v>
      </c>
      <c r="N71" s="189">
        <f t="shared" si="9"/>
        <v>3</v>
      </c>
      <c r="O71" s="189">
        <f t="shared" si="9"/>
        <v>1</v>
      </c>
      <c r="P71" s="189">
        <f t="shared" si="9"/>
        <v>1</v>
      </c>
    </row>
    <row r="72" spans="1:19">
      <c r="A72" s="150">
        <f>E72/A73</f>
        <v>1</v>
      </c>
      <c r="B72" s="166"/>
      <c r="C72" s="151" t="s">
        <v>1188</v>
      </c>
      <c r="D72" s="9"/>
      <c r="E72" s="189">
        <f>COUNTIF(S2:S69,"&gt;0")</f>
        <v>67</v>
      </c>
      <c r="F72" s="189"/>
      <c r="G72" s="189">
        <f t="shared" ref="G72:P72" si="10">G71+G70</f>
        <v>36</v>
      </c>
      <c r="H72" s="189">
        <f t="shared" si="10"/>
        <v>44</v>
      </c>
      <c r="I72" s="189">
        <f t="shared" si="10"/>
        <v>60</v>
      </c>
      <c r="J72" s="189">
        <f t="shared" si="10"/>
        <v>55</v>
      </c>
      <c r="K72" s="189">
        <f t="shared" si="10"/>
        <v>66</v>
      </c>
      <c r="L72" s="189">
        <f t="shared" si="10"/>
        <v>65</v>
      </c>
      <c r="M72" s="189">
        <f t="shared" si="10"/>
        <v>66</v>
      </c>
      <c r="N72" s="189">
        <f t="shared" si="10"/>
        <v>65</v>
      </c>
      <c r="O72" s="189">
        <f t="shared" si="10"/>
        <v>64</v>
      </c>
      <c r="P72" s="189">
        <f t="shared" si="10"/>
        <v>38</v>
      </c>
    </row>
    <row r="73" spans="1:19" ht="15" customHeight="1">
      <c r="A73" s="9">
        <f>COUNTA(B2:B69)</f>
        <v>67</v>
      </c>
      <c r="B73" s="166"/>
      <c r="C73" s="152" t="s">
        <v>1189</v>
      </c>
      <c r="D73" s="9"/>
      <c r="E73" s="142" t="s">
        <v>1190</v>
      </c>
      <c r="F73" s="149"/>
      <c r="G73" s="142" t="s">
        <v>823</v>
      </c>
      <c r="H73" s="142" t="s">
        <v>824</v>
      </c>
      <c r="I73" s="142" t="s">
        <v>825</v>
      </c>
      <c r="J73" s="142" t="s">
        <v>826</v>
      </c>
      <c r="K73" s="142" t="s">
        <v>827</v>
      </c>
      <c r="L73" s="142" t="s">
        <v>828</v>
      </c>
      <c r="M73" s="142" t="s">
        <v>829</v>
      </c>
      <c r="N73" s="142" t="s">
        <v>830</v>
      </c>
      <c r="O73" s="142" t="s">
        <v>831</v>
      </c>
      <c r="P73" s="142" t="s">
        <v>832</v>
      </c>
    </row>
    <row r="74" spans="1:19" hidden="1">
      <c r="C74" s="153" t="s">
        <v>1224</v>
      </c>
      <c r="D74" s="154"/>
      <c r="E74" s="171"/>
      <c r="G74" s="149">
        <f>COUNTIF(G2:G28,"C")+COUNTIF(G2:G28,"G")</f>
        <v>8</v>
      </c>
      <c r="H74" s="149">
        <f t="shared" ref="H74:P74" si="11">COUNTIF(H2:H28,"C")+COUNTIF(H2:H28,"G")</f>
        <v>16</v>
      </c>
      <c r="I74" s="149">
        <f t="shared" si="11"/>
        <v>22</v>
      </c>
      <c r="J74" s="149">
        <f t="shared" si="11"/>
        <v>21</v>
      </c>
      <c r="K74" s="149">
        <f t="shared" si="11"/>
        <v>26</v>
      </c>
      <c r="L74" s="149">
        <f t="shared" si="11"/>
        <v>26</v>
      </c>
      <c r="M74" s="149">
        <f t="shared" si="11"/>
        <v>26</v>
      </c>
      <c r="N74" s="149">
        <f t="shared" si="11"/>
        <v>25</v>
      </c>
      <c r="O74" s="149">
        <f t="shared" si="11"/>
        <v>27</v>
      </c>
      <c r="P74" s="149">
        <f t="shared" si="11"/>
        <v>14</v>
      </c>
    </row>
    <row r="75" spans="1:19" hidden="1">
      <c r="C75" s="156"/>
      <c r="E75" s="172"/>
      <c r="G75" s="149">
        <f>COUNTIF(G2:G28,"W")</f>
        <v>4</v>
      </c>
      <c r="H75" s="149">
        <f t="shared" ref="H75:P75" si="12">COUNTIF(H2:H28,"W")</f>
        <v>1</v>
      </c>
      <c r="I75" s="149">
        <f t="shared" si="12"/>
        <v>2</v>
      </c>
      <c r="J75" s="149">
        <f t="shared" si="12"/>
        <v>0</v>
      </c>
      <c r="K75" s="149">
        <f t="shared" si="12"/>
        <v>0</v>
      </c>
      <c r="L75" s="149">
        <f t="shared" si="12"/>
        <v>1</v>
      </c>
      <c r="M75" s="149">
        <f t="shared" si="12"/>
        <v>1</v>
      </c>
      <c r="N75" s="149">
        <f t="shared" si="12"/>
        <v>2</v>
      </c>
      <c r="O75" s="149">
        <f t="shared" si="12"/>
        <v>0</v>
      </c>
      <c r="P75" s="149">
        <f t="shared" si="12"/>
        <v>0</v>
      </c>
    </row>
    <row r="76" spans="1:19" hidden="1">
      <c r="C76" s="156"/>
      <c r="E76" s="172"/>
      <c r="G76" s="149">
        <f t="shared" ref="G76:P76" si="13">G75+G74</f>
        <v>12</v>
      </c>
      <c r="H76" s="149">
        <f t="shared" si="13"/>
        <v>17</v>
      </c>
      <c r="I76" s="149">
        <f t="shared" si="13"/>
        <v>24</v>
      </c>
      <c r="J76" s="149">
        <f t="shared" si="13"/>
        <v>21</v>
      </c>
      <c r="K76" s="149">
        <f t="shared" si="13"/>
        <v>26</v>
      </c>
      <c r="L76" s="149">
        <f t="shared" si="13"/>
        <v>27</v>
      </c>
      <c r="M76" s="149">
        <f t="shared" si="13"/>
        <v>27</v>
      </c>
      <c r="N76" s="149">
        <f t="shared" si="13"/>
        <v>27</v>
      </c>
      <c r="O76" s="149">
        <f t="shared" si="13"/>
        <v>27</v>
      </c>
      <c r="P76" s="149">
        <f t="shared" si="13"/>
        <v>14</v>
      </c>
    </row>
    <row r="77" spans="1:19" hidden="1">
      <c r="C77" s="153" t="s">
        <v>1225</v>
      </c>
      <c r="D77" s="154"/>
      <c r="E77" s="171"/>
      <c r="G77" s="149">
        <f>COUNTIF(G29:G55,"C")+COUNTIF(G29:G55,"G")</f>
        <v>17</v>
      </c>
      <c r="H77" s="149">
        <f t="shared" ref="H77:P77" si="14">COUNTIF(H29:H55,"C")+COUNTIF(H29:H55,"G")</f>
        <v>20</v>
      </c>
      <c r="I77" s="149">
        <f t="shared" si="14"/>
        <v>23</v>
      </c>
      <c r="J77" s="149">
        <f t="shared" si="14"/>
        <v>23</v>
      </c>
      <c r="K77" s="149">
        <f t="shared" si="14"/>
        <v>26</v>
      </c>
      <c r="L77" s="149">
        <f t="shared" si="14"/>
        <v>24</v>
      </c>
      <c r="M77" s="149">
        <f t="shared" si="14"/>
        <v>26</v>
      </c>
      <c r="N77" s="149">
        <f t="shared" si="14"/>
        <v>25</v>
      </c>
      <c r="O77" s="149">
        <f t="shared" si="14"/>
        <v>24</v>
      </c>
      <c r="P77" s="149">
        <f t="shared" si="14"/>
        <v>15</v>
      </c>
    </row>
    <row r="78" spans="1:19" hidden="1">
      <c r="C78" s="156"/>
      <c r="E78" s="172"/>
      <c r="G78" s="149">
        <f>COUNTIF(G29:G55,"W")</f>
        <v>0</v>
      </c>
      <c r="H78" s="149">
        <f t="shared" ref="H78:P78" si="15">COUNTIF(H29:H55,"W")</f>
        <v>0</v>
      </c>
      <c r="I78" s="149">
        <f t="shared" si="15"/>
        <v>2</v>
      </c>
      <c r="J78" s="149">
        <f t="shared" si="15"/>
        <v>0</v>
      </c>
      <c r="K78" s="149">
        <f t="shared" si="15"/>
        <v>1</v>
      </c>
      <c r="L78" s="149">
        <f t="shared" si="15"/>
        <v>2</v>
      </c>
      <c r="M78" s="149">
        <f t="shared" si="15"/>
        <v>1</v>
      </c>
      <c r="N78" s="149">
        <f t="shared" si="15"/>
        <v>1</v>
      </c>
      <c r="O78" s="149">
        <f t="shared" si="15"/>
        <v>1</v>
      </c>
      <c r="P78" s="149">
        <f t="shared" si="15"/>
        <v>1</v>
      </c>
    </row>
    <row r="79" spans="1:19" hidden="1">
      <c r="C79" s="156"/>
      <c r="E79" s="172"/>
      <c r="G79" s="149">
        <f t="shared" ref="G79:P79" si="16">G78+G77</f>
        <v>17</v>
      </c>
      <c r="H79" s="149">
        <f t="shared" si="16"/>
        <v>20</v>
      </c>
      <c r="I79" s="149">
        <f t="shared" si="16"/>
        <v>25</v>
      </c>
      <c r="J79" s="149">
        <f t="shared" si="16"/>
        <v>23</v>
      </c>
      <c r="K79" s="149">
        <f t="shared" si="16"/>
        <v>27</v>
      </c>
      <c r="L79" s="149">
        <f t="shared" si="16"/>
        <v>26</v>
      </c>
      <c r="M79" s="149">
        <f t="shared" si="16"/>
        <v>27</v>
      </c>
      <c r="N79" s="149">
        <f t="shared" si="16"/>
        <v>26</v>
      </c>
      <c r="O79" s="149">
        <f t="shared" si="16"/>
        <v>25</v>
      </c>
      <c r="P79" s="149">
        <f t="shared" si="16"/>
        <v>16</v>
      </c>
    </row>
    <row r="80" spans="1:19" hidden="1">
      <c r="C80" s="153" t="s">
        <v>1226</v>
      </c>
      <c r="D80" s="154"/>
      <c r="E80" s="171"/>
      <c r="G80" s="149">
        <f>COUNTIF(G56:G59,"C")+COUNTIF(G56:G59,"G")</f>
        <v>3</v>
      </c>
      <c r="H80" s="149">
        <f t="shared" ref="H80:P80" si="17">COUNTIF(H56:H59,"C")+COUNTIF(H56:H59,"G")</f>
        <v>4</v>
      </c>
      <c r="I80" s="149">
        <f t="shared" si="17"/>
        <v>4</v>
      </c>
      <c r="J80" s="149">
        <f t="shared" si="17"/>
        <v>4</v>
      </c>
      <c r="K80" s="149">
        <f t="shared" si="17"/>
        <v>4</v>
      </c>
      <c r="L80" s="149">
        <f t="shared" si="17"/>
        <v>4</v>
      </c>
      <c r="M80" s="149">
        <f t="shared" si="17"/>
        <v>4</v>
      </c>
      <c r="N80" s="149">
        <f t="shared" si="17"/>
        <v>4</v>
      </c>
      <c r="O80" s="149">
        <f t="shared" si="17"/>
        <v>4</v>
      </c>
      <c r="P80" s="149">
        <f t="shared" si="17"/>
        <v>3</v>
      </c>
    </row>
    <row r="81" spans="1:16" hidden="1">
      <c r="C81" s="156"/>
      <c r="E81" s="172"/>
      <c r="G81" s="149">
        <f>COUNTIF(G56:G59,"W")</f>
        <v>1</v>
      </c>
      <c r="H81" s="149">
        <f t="shared" ref="H81:P81" si="18">COUNTIF(H56:H59,"W")</f>
        <v>0</v>
      </c>
      <c r="I81" s="149">
        <f t="shared" si="18"/>
        <v>0</v>
      </c>
      <c r="J81" s="149">
        <f t="shared" si="18"/>
        <v>0</v>
      </c>
      <c r="K81" s="149">
        <f t="shared" si="18"/>
        <v>0</v>
      </c>
      <c r="L81" s="149">
        <f t="shared" si="18"/>
        <v>0</v>
      </c>
      <c r="M81" s="149">
        <f t="shared" si="18"/>
        <v>0</v>
      </c>
      <c r="N81" s="149">
        <f t="shared" si="18"/>
        <v>0</v>
      </c>
      <c r="O81" s="149">
        <f t="shared" si="18"/>
        <v>0</v>
      </c>
      <c r="P81" s="149">
        <f t="shared" si="18"/>
        <v>0</v>
      </c>
    </row>
    <row r="82" spans="1:16" hidden="1">
      <c r="C82" s="156"/>
      <c r="E82" s="172"/>
      <c r="G82" s="149">
        <f t="shared" ref="G82:P82" si="19">G81+G80</f>
        <v>4</v>
      </c>
      <c r="H82" s="149">
        <f t="shared" si="19"/>
        <v>4</v>
      </c>
      <c r="I82" s="149">
        <f t="shared" si="19"/>
        <v>4</v>
      </c>
      <c r="J82" s="149">
        <f t="shared" si="19"/>
        <v>4</v>
      </c>
      <c r="K82" s="149">
        <f t="shared" si="19"/>
        <v>4</v>
      </c>
      <c r="L82" s="149">
        <f t="shared" si="19"/>
        <v>4</v>
      </c>
      <c r="M82" s="149">
        <f t="shared" si="19"/>
        <v>4</v>
      </c>
      <c r="N82" s="149">
        <f t="shared" si="19"/>
        <v>4</v>
      </c>
      <c r="O82" s="149">
        <f t="shared" si="19"/>
        <v>4</v>
      </c>
      <c r="P82" s="149">
        <f t="shared" si="19"/>
        <v>3</v>
      </c>
    </row>
    <row r="83" spans="1:16" hidden="1">
      <c r="C83" s="153" t="s">
        <v>1210</v>
      </c>
      <c r="D83" s="154"/>
      <c r="E83" s="171"/>
      <c r="G83" s="149">
        <f>COUNTIF(G60:G65,"C")+COUNTIF(G60:G65,"G")</f>
        <v>3</v>
      </c>
      <c r="H83" s="149">
        <f t="shared" ref="H83:P83" si="20">COUNTIF(H60:H65,"C")+COUNTIF(H60:H65,"G")</f>
        <v>3</v>
      </c>
      <c r="I83" s="149">
        <f t="shared" si="20"/>
        <v>5</v>
      </c>
      <c r="J83" s="149">
        <f t="shared" si="20"/>
        <v>4</v>
      </c>
      <c r="K83" s="149">
        <f t="shared" si="20"/>
        <v>5</v>
      </c>
      <c r="L83" s="149">
        <f t="shared" si="20"/>
        <v>5</v>
      </c>
      <c r="M83" s="149">
        <f t="shared" si="20"/>
        <v>5</v>
      </c>
      <c r="N83" s="149">
        <f t="shared" si="20"/>
        <v>5</v>
      </c>
      <c r="O83" s="149">
        <f t="shared" si="20"/>
        <v>5</v>
      </c>
      <c r="P83" s="149">
        <f t="shared" si="20"/>
        <v>5</v>
      </c>
    </row>
    <row r="84" spans="1:16" hidden="1">
      <c r="C84" s="156"/>
      <c r="E84" s="172"/>
      <c r="G84" s="149">
        <f>COUNTIF(G60:G65,"W")</f>
        <v>0</v>
      </c>
      <c r="H84" s="149">
        <f t="shared" ref="H84:P84" si="21">COUNTIF(H60:H65,"W")</f>
        <v>0</v>
      </c>
      <c r="I84" s="149">
        <f t="shared" si="21"/>
        <v>0</v>
      </c>
      <c r="J84" s="149">
        <f t="shared" si="21"/>
        <v>0</v>
      </c>
      <c r="K84" s="149">
        <f t="shared" si="21"/>
        <v>0</v>
      </c>
      <c r="L84" s="149">
        <f t="shared" si="21"/>
        <v>0</v>
      </c>
      <c r="M84" s="149">
        <f t="shared" si="21"/>
        <v>0</v>
      </c>
      <c r="N84" s="149">
        <f t="shared" si="21"/>
        <v>0</v>
      </c>
      <c r="O84" s="149">
        <f t="shared" si="21"/>
        <v>0</v>
      </c>
      <c r="P84" s="149">
        <f t="shared" si="21"/>
        <v>0</v>
      </c>
    </row>
    <row r="85" spans="1:16" hidden="1">
      <c r="C85" s="156"/>
      <c r="E85" s="172"/>
      <c r="G85" s="149">
        <f t="shared" ref="G85:P85" si="22">G84+G83</f>
        <v>3</v>
      </c>
      <c r="H85" s="149">
        <f t="shared" si="22"/>
        <v>3</v>
      </c>
      <c r="I85" s="149">
        <f t="shared" si="22"/>
        <v>5</v>
      </c>
      <c r="J85" s="149">
        <f t="shared" si="22"/>
        <v>4</v>
      </c>
      <c r="K85" s="149">
        <f t="shared" si="22"/>
        <v>5</v>
      </c>
      <c r="L85" s="149">
        <f t="shared" si="22"/>
        <v>5</v>
      </c>
      <c r="M85" s="149">
        <f t="shared" si="22"/>
        <v>5</v>
      </c>
      <c r="N85" s="149">
        <f t="shared" si="22"/>
        <v>5</v>
      </c>
      <c r="O85" s="149">
        <f t="shared" si="22"/>
        <v>5</v>
      </c>
      <c r="P85" s="149">
        <f t="shared" si="22"/>
        <v>5</v>
      </c>
    </row>
    <row r="86" spans="1:16" hidden="1">
      <c r="C86" s="173" t="s">
        <v>1227</v>
      </c>
      <c r="E86" s="172"/>
      <c r="G86" s="149">
        <f>G83+AS!G66</f>
        <v>5</v>
      </c>
      <c r="H86" s="149">
        <f>H83+AS!H66</f>
        <v>6</v>
      </c>
      <c r="I86" s="149">
        <f>I83+AS!I66</f>
        <v>10</v>
      </c>
      <c r="J86" s="149">
        <f>J83+AS!J66</f>
        <v>10</v>
      </c>
      <c r="K86" s="149">
        <f>K83+AS!K66</f>
        <v>12</v>
      </c>
      <c r="L86" s="149">
        <f>L83+AS!L66</f>
        <v>12</v>
      </c>
      <c r="M86" s="149">
        <f>M83+AS!M66</f>
        <v>12</v>
      </c>
      <c r="N86" s="149">
        <f>N83+AS!N66</f>
        <v>11</v>
      </c>
      <c r="O86" s="149">
        <f>O83+AS!O66</f>
        <v>11</v>
      </c>
      <c r="P86" s="149">
        <f>P83+AS!P66</f>
        <v>7</v>
      </c>
    </row>
    <row r="87" spans="1:16" hidden="1">
      <c r="C87" s="156"/>
      <c r="E87" s="172"/>
      <c r="G87" s="149">
        <f>G84+AS!G67</f>
        <v>0</v>
      </c>
      <c r="H87" s="149">
        <f>H84+AS!H67</f>
        <v>0</v>
      </c>
      <c r="I87" s="149">
        <f>I84+AS!I67</f>
        <v>1</v>
      </c>
      <c r="J87" s="149">
        <f>J84+AS!J67</f>
        <v>0</v>
      </c>
      <c r="K87" s="149">
        <f>K84+AS!K67</f>
        <v>0</v>
      </c>
      <c r="L87" s="149">
        <f>L84+AS!L67</f>
        <v>1</v>
      </c>
      <c r="M87" s="149">
        <f>M84+AS!M67</f>
        <v>0</v>
      </c>
      <c r="N87" s="149">
        <f>N84+AS!N67</f>
        <v>0</v>
      </c>
      <c r="O87" s="149">
        <f>O84+AS!O67</f>
        <v>0</v>
      </c>
      <c r="P87" s="149">
        <f>P84+AS!P67</f>
        <v>0</v>
      </c>
    </row>
    <row r="88" spans="1:16" hidden="1">
      <c r="C88" s="156"/>
      <c r="E88" s="172"/>
      <c r="G88" s="149">
        <f t="shared" ref="G88:P88" si="23">G87+G86</f>
        <v>5</v>
      </c>
      <c r="H88" s="149">
        <f t="shared" si="23"/>
        <v>6</v>
      </c>
      <c r="I88" s="149">
        <f t="shared" si="23"/>
        <v>11</v>
      </c>
      <c r="J88" s="149">
        <f t="shared" si="23"/>
        <v>10</v>
      </c>
      <c r="K88" s="149">
        <f t="shared" si="23"/>
        <v>12</v>
      </c>
      <c r="L88" s="149">
        <f t="shared" si="23"/>
        <v>13</v>
      </c>
      <c r="M88" s="149">
        <f t="shared" si="23"/>
        <v>12</v>
      </c>
      <c r="N88" s="149">
        <f t="shared" si="23"/>
        <v>11</v>
      </c>
      <c r="O88" s="149">
        <f t="shared" si="23"/>
        <v>11</v>
      </c>
      <c r="P88" s="149">
        <f t="shared" si="23"/>
        <v>7</v>
      </c>
    </row>
    <row r="89" spans="1:16" hidden="1">
      <c r="C89" s="153" t="s">
        <v>1228</v>
      </c>
      <c r="D89" s="154"/>
      <c r="E89" s="171"/>
      <c r="G89" s="149">
        <f>COUNTIF(G66:G69,"C")+COUNTIF(G66:G69,"G")</f>
        <v>0</v>
      </c>
      <c r="H89" s="149">
        <f t="shared" ref="H89:P89" si="24">COUNTIF(H66:H69,"C")+COUNTIF(H66:H69,"G")</f>
        <v>0</v>
      </c>
      <c r="I89" s="149">
        <f t="shared" si="24"/>
        <v>2</v>
      </c>
      <c r="J89" s="149">
        <f t="shared" si="24"/>
        <v>3</v>
      </c>
      <c r="K89" s="149">
        <f t="shared" si="24"/>
        <v>3</v>
      </c>
      <c r="L89" s="149">
        <f t="shared" si="24"/>
        <v>3</v>
      </c>
      <c r="M89" s="149">
        <f t="shared" si="24"/>
        <v>3</v>
      </c>
      <c r="N89" s="149">
        <f t="shared" si="24"/>
        <v>3</v>
      </c>
      <c r="O89" s="149">
        <f t="shared" si="24"/>
        <v>3</v>
      </c>
      <c r="P89" s="149">
        <f t="shared" si="24"/>
        <v>0</v>
      </c>
    </row>
    <row r="90" spans="1:16" hidden="1">
      <c r="C90" s="156"/>
      <c r="E90" s="172"/>
      <c r="G90" s="149">
        <f>COUNTIF(G66:G69,"W")</f>
        <v>0</v>
      </c>
      <c r="H90" s="149">
        <f t="shared" ref="H90:P90" si="25">COUNTIF(H66:H69,"W")</f>
        <v>0</v>
      </c>
      <c r="I90" s="149">
        <f t="shared" si="25"/>
        <v>0</v>
      </c>
      <c r="J90" s="149">
        <f t="shared" si="25"/>
        <v>0</v>
      </c>
      <c r="K90" s="149">
        <f t="shared" si="25"/>
        <v>1</v>
      </c>
      <c r="L90" s="149">
        <f t="shared" si="25"/>
        <v>0</v>
      </c>
      <c r="M90" s="149">
        <f t="shared" si="25"/>
        <v>0</v>
      </c>
      <c r="N90" s="149">
        <f t="shared" si="25"/>
        <v>0</v>
      </c>
      <c r="O90" s="149">
        <f t="shared" si="25"/>
        <v>0</v>
      </c>
      <c r="P90" s="149">
        <f t="shared" si="25"/>
        <v>0</v>
      </c>
    </row>
    <row r="91" spans="1:16" hidden="1">
      <c r="C91" s="156"/>
      <c r="E91" s="172"/>
      <c r="G91" s="169">
        <f t="shared" ref="G91:P91" si="26">G90+G89</f>
        <v>0</v>
      </c>
      <c r="H91" s="169">
        <f t="shared" si="26"/>
        <v>0</v>
      </c>
      <c r="I91" s="169">
        <f t="shared" si="26"/>
        <v>2</v>
      </c>
      <c r="J91" s="169">
        <f t="shared" si="26"/>
        <v>3</v>
      </c>
      <c r="K91" s="169">
        <f t="shared" si="26"/>
        <v>4</v>
      </c>
      <c r="L91" s="169">
        <f t="shared" si="26"/>
        <v>3</v>
      </c>
      <c r="M91" s="169">
        <f t="shared" si="26"/>
        <v>3</v>
      </c>
      <c r="N91" s="169">
        <f t="shared" si="26"/>
        <v>3</v>
      </c>
      <c r="O91" s="169">
        <f t="shared" si="26"/>
        <v>3</v>
      </c>
      <c r="P91" s="169">
        <f t="shared" si="26"/>
        <v>0</v>
      </c>
    </row>
    <row r="92" spans="1:16" hidden="1">
      <c r="C92" s="173" t="s">
        <v>1229</v>
      </c>
      <c r="E92" s="172"/>
      <c r="G92" s="8">
        <f>G89+NA!G74</f>
        <v>0</v>
      </c>
      <c r="H92" s="8">
        <f>H89+NA!H74</f>
        <v>0</v>
      </c>
      <c r="I92" s="8">
        <f>I89+NA!I74</f>
        <v>3</v>
      </c>
      <c r="J92" s="8">
        <f>J89+NA!J74</f>
        <v>3</v>
      </c>
      <c r="K92" s="8">
        <f>K89+NA!K74</f>
        <v>4</v>
      </c>
      <c r="L92" s="8">
        <f>L89+NA!L74</f>
        <v>4</v>
      </c>
      <c r="M92" s="8">
        <f>M89+NA!M74</f>
        <v>4</v>
      </c>
      <c r="N92" s="8">
        <f>N89+NA!N74</f>
        <v>3</v>
      </c>
      <c r="O92" s="8">
        <f>O89+NA!O74</f>
        <v>3</v>
      </c>
      <c r="P92" s="8">
        <f>P89+NA!P74</f>
        <v>0</v>
      </c>
    </row>
    <row r="93" spans="1:16" hidden="1">
      <c r="C93" s="156"/>
      <c r="E93" s="172"/>
      <c r="G93" s="8">
        <f>G90+NA!G75</f>
        <v>0</v>
      </c>
      <c r="H93" s="8">
        <f>H90+NA!H75</f>
        <v>0</v>
      </c>
      <c r="I93" s="8">
        <f>I90+NA!I75</f>
        <v>0</v>
      </c>
      <c r="J93" s="8">
        <f>J90+NA!J75</f>
        <v>0</v>
      </c>
      <c r="K93" s="8">
        <f>K90+NA!K75</f>
        <v>1</v>
      </c>
      <c r="L93" s="8">
        <f>L90+NA!L75</f>
        <v>0</v>
      </c>
      <c r="M93" s="8">
        <f>M90+NA!M75</f>
        <v>0</v>
      </c>
      <c r="N93" s="8">
        <f>N90+NA!N75</f>
        <v>0</v>
      </c>
      <c r="O93" s="8">
        <f>O90+NA!O75</f>
        <v>0</v>
      </c>
      <c r="P93" s="8">
        <f>P90+NA!P75</f>
        <v>0</v>
      </c>
    </row>
    <row r="94" spans="1:16" hidden="1">
      <c r="C94" s="158"/>
      <c r="D94" s="159"/>
      <c r="E94" s="174"/>
      <c r="G94" s="175">
        <f t="shared" ref="G94:P94" si="27">G93+G92</f>
        <v>0</v>
      </c>
      <c r="H94" s="175">
        <f t="shared" si="27"/>
        <v>0</v>
      </c>
      <c r="I94" s="175">
        <f t="shared" si="27"/>
        <v>3</v>
      </c>
      <c r="J94" s="175">
        <f t="shared" si="27"/>
        <v>3</v>
      </c>
      <c r="K94" s="175">
        <f t="shared" si="27"/>
        <v>5</v>
      </c>
      <c r="L94" s="175">
        <f t="shared" si="27"/>
        <v>4</v>
      </c>
      <c r="M94" s="175">
        <f t="shared" si="27"/>
        <v>4</v>
      </c>
      <c r="N94" s="175">
        <f t="shared" si="27"/>
        <v>3</v>
      </c>
      <c r="O94" s="175">
        <f t="shared" si="27"/>
        <v>3</v>
      </c>
      <c r="P94" s="175">
        <f t="shared" si="27"/>
        <v>0</v>
      </c>
    </row>
    <row r="95" spans="1:16">
      <c r="A95" s="272" t="s">
        <v>1186</v>
      </c>
      <c r="B95" s="273"/>
      <c r="C95" s="273"/>
      <c r="D95" s="273"/>
      <c r="E95" s="273"/>
      <c r="F95" s="273"/>
      <c r="G95" s="273"/>
      <c r="H95" s="273"/>
      <c r="I95" s="273"/>
      <c r="J95" s="273"/>
      <c r="K95" s="273"/>
      <c r="L95" s="273"/>
      <c r="M95" s="273"/>
      <c r="N95" s="273"/>
      <c r="O95" s="273"/>
      <c r="P95" s="274"/>
    </row>
  </sheetData>
  <mergeCells count="1">
    <mergeCell ref="A95:P95"/>
  </mergeCells>
  <phoneticPr fontId="32" type="noConversion"/>
  <conditionalFormatting sqref="E70:P72">
    <cfRule type="cellIs" dxfId="190" priority="1" operator="between">
      <formula>200</formula>
      <formula>225</formula>
    </cfRule>
    <cfRule type="cellIs" dxfId="189" priority="2" operator="between">
      <formula>150</formula>
      <formula>174</formula>
    </cfRule>
    <cfRule type="cellIs" dxfId="188" priority="3" operator="between">
      <formula>250</formula>
      <formula>274</formula>
    </cfRule>
    <cfRule type="cellIs" dxfId="187" priority="4" operator="between">
      <formula>100</formula>
      <formula>149</formula>
    </cfRule>
    <cfRule type="cellIs" dxfId="186" priority="5" operator="between">
      <formula>175</formula>
      <formula>199</formula>
    </cfRule>
    <cfRule type="cellIs" dxfId="185" priority="6" operator="between">
      <formula>225</formula>
      <formula>249</formula>
    </cfRule>
    <cfRule type="cellIs" dxfId="184" priority="7" operator="between">
      <formula>275</formula>
      <formula>299</formula>
    </cfRule>
    <cfRule type="cellIs" dxfId="183" priority="8" operator="between">
      <formula>300</formula>
      <formula>309</formula>
    </cfRule>
    <cfRule type="cellIs" dxfId="182" priority="9" operator="between">
      <formula>310</formula>
      <formula>319</formula>
    </cfRule>
    <cfRule type="cellIs" dxfId="181" priority="10" operator="between">
      <formula>320</formula>
      <formula>329</formula>
    </cfRule>
    <cfRule type="cellIs" dxfId="180" priority="11" operator="greaterThan">
      <formula>330</formula>
    </cfRule>
    <cfRule type="cellIs" dxfId="179" priority="12" stopIfTrue="1" operator="equal">
      <formula>"S"</formula>
    </cfRule>
    <cfRule type="cellIs" dxfId="178" priority="13" stopIfTrue="1" operator="equal">
      <formula>"G"</formula>
    </cfRule>
    <cfRule type="cellIs" dxfId="177" priority="14" stopIfTrue="1" operator="equal">
      <formula>"W"</formula>
    </cfRule>
    <cfRule type="cellIs" dxfId="176" priority="15" stopIfTrue="1" operator="equal">
      <formula>"C"</formula>
    </cfRule>
  </conditionalFormatting>
  <conditionalFormatting sqref="G2:P69">
    <cfRule type="cellIs" dxfId="175" priority="16" operator="equal">
      <formula>"G"</formula>
    </cfRule>
    <cfRule type="cellIs" dxfId="174" priority="56" operator="equal">
      <formula>"C"</formula>
    </cfRule>
    <cfRule type="cellIs" dxfId="173" priority="57" operator="equal">
      <formula>"W"</formula>
    </cfRule>
  </conditionalFormatting>
  <pageMargins left="0.75" right="0.75" top="1" bottom="1" header="0.5" footer="0.5"/>
  <headerFooter scaleWithDoc="0" alignWithMargins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T77"/>
  <sheetViews>
    <sheetView showGridLines="0" topLeftCell="A7" workbookViewId="0">
      <selection activeCell="C48" sqref="C48"/>
    </sheetView>
  </sheetViews>
  <sheetFormatPr defaultColWidth="9.140625" defaultRowHeight="16.5"/>
  <cols>
    <col min="1" max="1" width="7.140625" style="2" customWidth="1"/>
    <col min="2" max="2" width="29.28515625" style="2" customWidth="1"/>
    <col min="3" max="3" width="21.42578125" style="2" customWidth="1"/>
    <col min="4" max="4" width="4" style="2" customWidth="1"/>
    <col min="5" max="5" width="7" style="3" customWidth="1"/>
    <col min="6" max="6" width="5.85546875" style="2" customWidth="1"/>
    <col min="7" max="15" width="4.7109375" style="2" customWidth="1"/>
    <col min="16" max="16" width="4.42578125" style="2" customWidth="1"/>
    <col min="17" max="17" width="4" style="2" hidden="1" customWidth="1"/>
    <col min="18" max="18" width="3.42578125" style="2" hidden="1" customWidth="1"/>
    <col min="19" max="19" width="3.85546875" style="2" hidden="1" customWidth="1"/>
    <col min="20" max="20" width="9.140625" style="2"/>
  </cols>
  <sheetData>
    <row r="1" spans="1:19">
      <c r="A1" s="142" t="s">
        <v>820</v>
      </c>
      <c r="B1" s="142" t="s">
        <v>1</v>
      </c>
      <c r="C1" s="142" t="s">
        <v>821</v>
      </c>
      <c r="D1" s="142" t="s">
        <v>218</v>
      </c>
      <c r="E1" s="142" t="s">
        <v>822</v>
      </c>
      <c r="F1" s="147" t="s">
        <v>3</v>
      </c>
      <c r="G1" s="142" t="s">
        <v>823</v>
      </c>
      <c r="H1" s="142" t="s">
        <v>824</v>
      </c>
      <c r="I1" s="142" t="s">
        <v>825</v>
      </c>
      <c r="J1" s="142" t="s">
        <v>826</v>
      </c>
      <c r="K1" s="142" t="s">
        <v>827</v>
      </c>
      <c r="L1" s="142" t="s">
        <v>828</v>
      </c>
      <c r="M1" s="142" t="s">
        <v>829</v>
      </c>
      <c r="N1" s="142" t="s">
        <v>830</v>
      </c>
      <c r="O1" s="142" t="s">
        <v>831</v>
      </c>
      <c r="P1" s="142" t="s">
        <v>832</v>
      </c>
      <c r="Q1" s="161" t="s">
        <v>16</v>
      </c>
      <c r="R1" s="162" t="s">
        <v>23</v>
      </c>
      <c r="S1" s="162" t="s">
        <v>833</v>
      </c>
    </row>
    <row r="2" spans="1:19">
      <c r="A2" s="9" t="s">
        <v>459</v>
      </c>
      <c r="B2" s="9" t="s">
        <v>460</v>
      </c>
      <c r="C2" s="9" t="s">
        <v>834</v>
      </c>
      <c r="D2" s="9" t="s">
        <v>835</v>
      </c>
      <c r="E2" s="8">
        <v>1</v>
      </c>
      <c r="F2" s="148">
        <v>1</v>
      </c>
      <c r="G2" s="149" t="str">
        <f>IF(Raw!E224=0,"",Raw!E224)</f>
        <v>C</v>
      </c>
      <c r="H2" s="149" t="str">
        <f>IF(Raw!F224=0,"",Raw!F224)</f>
        <v>C</v>
      </c>
      <c r="I2" s="149" t="str">
        <f>IF(Raw!G224=0,"",Raw!G224)</f>
        <v>C</v>
      </c>
      <c r="J2" s="149" t="str">
        <f>IF(Raw!H224=0,"",Raw!H224)</f>
        <v>C</v>
      </c>
      <c r="K2" s="149" t="str">
        <f>IF(Raw!I224=0,"",Raw!I224)</f>
        <v>C</v>
      </c>
      <c r="L2" s="149" t="str">
        <f>IF(Raw!J224=0,"",Raw!J224)</f>
        <v>C</v>
      </c>
      <c r="M2" s="149" t="str">
        <f>IF(Raw!K224=0,"",Raw!K224)</f>
        <v>G</v>
      </c>
      <c r="N2" s="149" t="str">
        <f>IF(Raw!L224=0,"",Raw!L224)</f>
        <v>C</v>
      </c>
      <c r="O2" s="149" t="str">
        <f>IF(Raw!M224=0,"",Raw!M224)</f>
        <v>C</v>
      </c>
      <c r="P2" s="149" t="str">
        <f>IF(Raw!N224=0,"",Raw!N224)</f>
        <v/>
      </c>
      <c r="Q2" s="163">
        <f>COUNTIF(G2:P2,"C")+COUNTIF(G2:P2,"G")</f>
        <v>9</v>
      </c>
      <c r="R2" s="163">
        <f t="shared" ref="R2:R51" si="0">COUNTIF(G2:P2,"W")</f>
        <v>0</v>
      </c>
      <c r="S2" s="164">
        <f t="shared" ref="S2:S50" si="1">R2+Q2</f>
        <v>9</v>
      </c>
    </row>
    <row r="3" spans="1:19">
      <c r="A3" s="9" t="s">
        <v>653</v>
      </c>
      <c r="B3" s="9" t="s">
        <v>654</v>
      </c>
      <c r="C3" s="9" t="s">
        <v>836</v>
      </c>
      <c r="D3" s="9" t="s">
        <v>835</v>
      </c>
      <c r="E3" s="8">
        <v>4</v>
      </c>
      <c r="F3" s="148">
        <v>4</v>
      </c>
      <c r="G3" s="149" t="str">
        <f>IF(Raw!E321=0,"",Raw!E321)</f>
        <v/>
      </c>
      <c r="H3" s="149" t="str">
        <f>IF(Raw!F321=0,"",Raw!F321)</f>
        <v>C</v>
      </c>
      <c r="I3" s="149" t="str">
        <f>IF(Raw!G321=0,"",Raw!G321)</f>
        <v>C</v>
      </c>
      <c r="J3" s="149" t="str">
        <f>IF(Raw!H321=0,"",Raw!H321)</f>
        <v>C</v>
      </c>
      <c r="K3" s="149" t="str">
        <f>IF(Raw!I321=0,"",Raw!I321)</f>
        <v>C</v>
      </c>
      <c r="L3" s="149" t="str">
        <f>IF(Raw!J321=0,"",Raw!J321)</f>
        <v>C</v>
      </c>
      <c r="M3" s="149" t="str">
        <f>IF(Raw!K321=0,"",Raw!K321)</f>
        <v>G</v>
      </c>
      <c r="N3" s="149" t="str">
        <f>IF(Raw!L321=0,"",Raw!L321)</f>
        <v>C</v>
      </c>
      <c r="O3" s="149" t="str">
        <f>IF(Raw!M321=0,"",Raw!M321)</f>
        <v>C</v>
      </c>
      <c r="P3" s="149" t="str">
        <f>IF(Raw!N321=0,"",Raw!N321)</f>
        <v/>
      </c>
      <c r="Q3" s="163">
        <f t="shared" ref="Q3:Q8" si="2">COUNTIF(G3:P3,"C")+COUNTIF(G3:P3,"G")</f>
        <v>8</v>
      </c>
      <c r="R3" s="163">
        <f t="shared" si="0"/>
        <v>0</v>
      </c>
      <c r="S3" s="164">
        <f t="shared" si="1"/>
        <v>8</v>
      </c>
    </row>
    <row r="4" spans="1:19">
      <c r="A4" s="9" t="s">
        <v>23</v>
      </c>
      <c r="B4" s="9" t="s">
        <v>731</v>
      </c>
      <c r="C4" s="9" t="s">
        <v>837</v>
      </c>
      <c r="D4" s="9" t="s">
        <v>835</v>
      </c>
      <c r="E4" s="8">
        <v>4</v>
      </c>
      <c r="F4" s="148">
        <v>7</v>
      </c>
      <c r="G4" s="149" t="str">
        <f>IF(Raw!E360=0,"",Raw!E360)</f>
        <v>C</v>
      </c>
      <c r="H4" s="149" t="str">
        <f>IF(Raw!F360=0,"",Raw!F360)</f>
        <v>G</v>
      </c>
      <c r="I4" s="149" t="str">
        <f>IF(Raw!G360=0,"",Raw!G360)</f>
        <v>C</v>
      </c>
      <c r="J4" s="149" t="str">
        <f>IF(Raw!H360=0,"",Raw!H360)</f>
        <v>C</v>
      </c>
      <c r="K4" s="149" t="str">
        <f>IF(Raw!I360=0,"",Raw!I360)</f>
        <v>C</v>
      </c>
      <c r="L4" s="149" t="str">
        <f>IF(Raw!J360=0,"",Raw!J360)</f>
        <v>C</v>
      </c>
      <c r="M4" s="149" t="str">
        <f>IF(Raw!K360=0,"",Raw!K360)</f>
        <v>C</v>
      </c>
      <c r="N4" s="149" t="str">
        <f>IF(Raw!L360=0,"",Raw!L360)</f>
        <v>C</v>
      </c>
      <c r="O4" s="149" t="str">
        <f>IF(Raw!M360=0,"",Raw!M360)</f>
        <v>C</v>
      </c>
      <c r="P4" s="149" t="str">
        <f>IF(Raw!N360=0,"",Raw!N360)</f>
        <v>C</v>
      </c>
      <c r="Q4" s="163">
        <f t="shared" si="2"/>
        <v>10</v>
      </c>
      <c r="R4" s="163">
        <f t="shared" si="0"/>
        <v>0</v>
      </c>
      <c r="S4" s="164">
        <f t="shared" si="1"/>
        <v>10</v>
      </c>
    </row>
    <row r="5" spans="1:19">
      <c r="A5" s="9" t="s">
        <v>66</v>
      </c>
      <c r="B5" s="9" t="s">
        <v>67</v>
      </c>
      <c r="C5" s="9" t="s">
        <v>838</v>
      </c>
      <c r="D5" s="9" t="s">
        <v>835</v>
      </c>
      <c r="E5" s="8">
        <v>5</v>
      </c>
      <c r="F5" s="148">
        <v>8</v>
      </c>
      <c r="G5" s="149" t="str">
        <f>IF(Raw!E27=0,"",Raw!E27)</f>
        <v/>
      </c>
      <c r="H5" s="149" t="str">
        <f>IF(Raw!F27=0,"",Raw!F27)</f>
        <v>C</v>
      </c>
      <c r="I5" s="149" t="str">
        <f>IF(Raw!G27=0,"",Raw!G27)</f>
        <v>C</v>
      </c>
      <c r="J5" s="149" t="str">
        <f>IF(Raw!H27=0,"",Raw!H27)</f>
        <v/>
      </c>
      <c r="K5" s="149" t="str">
        <f>IF(Raw!I27=0,"",Raw!I27)</f>
        <v>C</v>
      </c>
      <c r="L5" s="149" t="str">
        <f>IF(Raw!J27=0,"",Raw!J27)</f>
        <v/>
      </c>
      <c r="M5" s="149" t="str">
        <f>IF(Raw!K27=0,"",Raw!K27)</f>
        <v>C</v>
      </c>
      <c r="N5" s="149" t="str">
        <f>IF(Raw!L27=0,"",Raw!L27)</f>
        <v/>
      </c>
      <c r="O5" s="149" t="str">
        <f>IF(Raw!M27=0,"",Raw!M27)</f>
        <v>C</v>
      </c>
      <c r="P5" s="149" t="str">
        <f>IF(Raw!N27=0,"",Raw!N27)</f>
        <v/>
      </c>
      <c r="Q5" s="163">
        <f t="shared" si="2"/>
        <v>5</v>
      </c>
      <c r="R5" s="163">
        <f t="shared" si="0"/>
        <v>0</v>
      </c>
      <c r="S5" s="164">
        <f t="shared" si="1"/>
        <v>5</v>
      </c>
    </row>
    <row r="6" spans="1:19">
      <c r="A6" s="9" t="s">
        <v>226</v>
      </c>
      <c r="B6" s="9" t="s">
        <v>227</v>
      </c>
      <c r="C6" s="9" t="s">
        <v>839</v>
      </c>
      <c r="D6" s="9" t="s">
        <v>835</v>
      </c>
      <c r="E6" s="8">
        <v>5</v>
      </c>
      <c r="F6" s="148">
        <v>9</v>
      </c>
      <c r="G6" s="149" t="str">
        <f>IF(Raw!E107=0,"",Raw!E107)</f>
        <v/>
      </c>
      <c r="H6" s="149" t="str">
        <f>IF(Raw!F107=0,"",Raw!F107)</f>
        <v/>
      </c>
      <c r="I6" s="149" t="str">
        <f>IF(Raw!G107=0,"",Raw!G107)</f>
        <v/>
      </c>
      <c r="J6" s="149" t="str">
        <f>IF(Raw!H107=0,"",Raw!H107)</f>
        <v/>
      </c>
      <c r="K6" s="149" t="str">
        <f>IF(Raw!I107=0,"",Raw!I107)</f>
        <v/>
      </c>
      <c r="L6" s="149" t="str">
        <f>IF(Raw!J107=0,"",Raw!J107)</f>
        <v/>
      </c>
      <c r="M6" s="149" t="str">
        <f>IF(Raw!K107=0,"",Raw!K107)</f>
        <v>C</v>
      </c>
      <c r="N6" s="149" t="str">
        <f>IF(Raw!L107=0,"",Raw!L107)</f>
        <v/>
      </c>
      <c r="O6" s="149" t="str">
        <f>IF(Raw!M107=0,"",Raw!M107)</f>
        <v/>
      </c>
      <c r="P6" s="149" t="str">
        <f>IF(Raw!N107=0,"",Raw!N107)</f>
        <v/>
      </c>
      <c r="Q6" s="163">
        <f t="shared" si="2"/>
        <v>1</v>
      </c>
      <c r="R6" s="163">
        <f t="shared" si="0"/>
        <v>0</v>
      </c>
      <c r="S6" s="164">
        <f t="shared" si="1"/>
        <v>1</v>
      </c>
    </row>
    <row r="7" spans="1:19">
      <c r="A7" s="9" t="s">
        <v>228</v>
      </c>
      <c r="B7" s="9" t="s">
        <v>229</v>
      </c>
      <c r="C7" s="9" t="s">
        <v>840</v>
      </c>
      <c r="D7" s="9" t="s">
        <v>835</v>
      </c>
      <c r="E7" s="8">
        <v>5</v>
      </c>
      <c r="F7" s="148">
        <v>9</v>
      </c>
      <c r="G7" s="149" t="str">
        <f>IF(Raw!E108=0,"",Raw!E108)</f>
        <v/>
      </c>
      <c r="H7" s="149" t="str">
        <f>IF(Raw!F108=0,"",Raw!F108)</f>
        <v/>
      </c>
      <c r="I7" s="149" t="str">
        <f>IF(Raw!G108=0,"",Raw!G108)</f>
        <v/>
      </c>
      <c r="J7" s="149" t="str">
        <f>IF(Raw!H108=0,"",Raw!H108)</f>
        <v>C</v>
      </c>
      <c r="K7" s="149" t="str">
        <f>IF(Raw!I108=0,"",Raw!I108)</f>
        <v>C</v>
      </c>
      <c r="L7" s="149" t="str">
        <f>IF(Raw!J108=0,"",Raw!J108)</f>
        <v>C</v>
      </c>
      <c r="M7" s="149" t="str">
        <f>IF(Raw!K108=0,"",Raw!K108)</f>
        <v>C</v>
      </c>
      <c r="N7" s="149" t="str">
        <f>IF(Raw!L108=0,"",Raw!L108)</f>
        <v/>
      </c>
      <c r="O7" s="149" t="str">
        <f>IF(Raw!M108=0,"",Raw!M108)</f>
        <v/>
      </c>
      <c r="P7" s="149" t="str">
        <f>IF(Raw!N108=0,"",Raw!N108)</f>
        <v/>
      </c>
      <c r="Q7" s="163">
        <f t="shared" si="2"/>
        <v>4</v>
      </c>
      <c r="R7" s="163">
        <f t="shared" si="0"/>
        <v>0</v>
      </c>
      <c r="S7" s="164">
        <f t="shared" si="1"/>
        <v>4</v>
      </c>
    </row>
    <row r="8" spans="1:19">
      <c r="A8" s="9" t="s">
        <v>316</v>
      </c>
      <c r="B8" s="9" t="s">
        <v>317</v>
      </c>
      <c r="C8" s="9" t="s">
        <v>841</v>
      </c>
      <c r="D8" s="9" t="s">
        <v>835</v>
      </c>
      <c r="E8" s="8">
        <v>5</v>
      </c>
      <c r="F8" s="148">
        <v>9</v>
      </c>
      <c r="G8" s="149" t="str">
        <f>IF(Raw!E152=0,"",Raw!E152)</f>
        <v/>
      </c>
      <c r="H8" s="149" t="str">
        <f>IF(Raw!F152=0,"",Raw!F152)</f>
        <v/>
      </c>
      <c r="I8" s="149" t="str">
        <f>IF(Raw!G152=0,"",Raw!G152)</f>
        <v/>
      </c>
      <c r="J8" s="149" t="str">
        <f>IF(Raw!H152=0,"",Raw!H152)</f>
        <v/>
      </c>
      <c r="K8" s="149" t="str">
        <f>IF(Raw!I152=0,"",Raw!I152)</f>
        <v/>
      </c>
      <c r="L8" s="149" t="str">
        <f>IF(Raw!J152=0,"",Raw!J152)</f>
        <v>C</v>
      </c>
      <c r="M8" s="149" t="str">
        <f>IF(Raw!K152=0,"",Raw!K152)</f>
        <v/>
      </c>
      <c r="N8" s="149" t="str">
        <f>IF(Raw!L152=0,"",Raw!L152)</f>
        <v/>
      </c>
      <c r="O8" s="149" t="str">
        <f>IF(Raw!M152=0,"",Raw!M152)</f>
        <v/>
      </c>
      <c r="P8" s="149" t="str">
        <f>IF(Raw!N152=0,"",Raw!N152)</f>
        <v/>
      </c>
      <c r="Q8" s="163">
        <f t="shared" si="2"/>
        <v>1</v>
      </c>
      <c r="R8" s="163">
        <f t="shared" si="0"/>
        <v>0</v>
      </c>
      <c r="S8" s="164">
        <f t="shared" si="1"/>
        <v>1</v>
      </c>
    </row>
    <row r="9" spans="1:19">
      <c r="A9" s="9" t="s">
        <v>701</v>
      </c>
      <c r="B9" s="9" t="s">
        <v>702</v>
      </c>
      <c r="C9" s="9" t="s">
        <v>842</v>
      </c>
      <c r="D9" s="9" t="s">
        <v>835</v>
      </c>
      <c r="E9" s="8">
        <v>5</v>
      </c>
      <c r="F9" s="148">
        <v>11</v>
      </c>
      <c r="G9" s="149" t="str">
        <f>IF(Raw!E345=0,"",Raw!E345)</f>
        <v/>
      </c>
      <c r="H9" s="149" t="str">
        <f>IF(Raw!F345=0,"",Raw!F345)</f>
        <v/>
      </c>
      <c r="I9" s="149" t="str">
        <f>IF(Raw!G345=0,"",Raw!G345)</f>
        <v/>
      </c>
      <c r="J9" s="149" t="str">
        <f>IF(Raw!H345=0,"",Raw!H345)</f>
        <v/>
      </c>
      <c r="K9" s="149" t="str">
        <f>IF(Raw!I345=0,"",Raw!I345)</f>
        <v>W</v>
      </c>
      <c r="L9" s="149" t="str">
        <f>IF(Raw!J345=0,"",Raw!J345)</f>
        <v>W</v>
      </c>
      <c r="M9" s="149" t="str">
        <f>IF(Raw!K345=0,"",Raw!K345)</f>
        <v>C</v>
      </c>
      <c r="N9" s="149" t="str">
        <f>IF(Raw!L345=0,"",Raw!L345)</f>
        <v/>
      </c>
      <c r="O9" s="149" t="str">
        <f>IF(Raw!M345=0,"",Raw!M345)</f>
        <v/>
      </c>
      <c r="P9" s="149" t="str">
        <f>IF(Raw!N345=0,"",Raw!N345)</f>
        <v/>
      </c>
      <c r="Q9" s="163">
        <f t="shared" ref="Q9:Q51" si="3">COUNTIF(G9:P9,"C")+COUNTIF(G9:P9,"G")</f>
        <v>1</v>
      </c>
      <c r="R9" s="163">
        <f t="shared" si="0"/>
        <v>2</v>
      </c>
      <c r="S9" s="164">
        <f t="shared" si="1"/>
        <v>3</v>
      </c>
    </row>
    <row r="10" spans="1:19">
      <c r="A10" s="9" t="s">
        <v>732</v>
      </c>
      <c r="B10" s="9" t="s">
        <v>733</v>
      </c>
      <c r="C10" s="9" t="s">
        <v>843</v>
      </c>
      <c r="D10" s="9" t="s">
        <v>835</v>
      </c>
      <c r="E10" s="8">
        <v>6</v>
      </c>
      <c r="F10" s="148">
        <v>10</v>
      </c>
      <c r="G10" s="149" t="str">
        <f>IF(Raw!E361=0,"",Raw!E361)</f>
        <v>C</v>
      </c>
      <c r="H10" s="149" t="str">
        <f>IF(Raw!F361=0,"",Raw!F361)</f>
        <v>C</v>
      </c>
      <c r="I10" s="149" t="str">
        <f>IF(Raw!G361=0,"",Raw!G361)</f>
        <v>G</v>
      </c>
      <c r="J10" s="149" t="str">
        <f>IF(Raw!H361=0,"",Raw!H361)</f>
        <v>C</v>
      </c>
      <c r="K10" s="149" t="str">
        <f>IF(Raw!I361=0,"",Raw!I361)</f>
        <v>C</v>
      </c>
      <c r="L10" s="149" t="str">
        <f>IF(Raw!J361=0,"",Raw!J361)</f>
        <v>C</v>
      </c>
      <c r="M10" s="149" t="str">
        <f>IF(Raw!K361=0,"",Raw!K361)</f>
        <v>C</v>
      </c>
      <c r="N10" s="149" t="str">
        <f>IF(Raw!L361=0,"",Raw!L361)</f>
        <v>C</v>
      </c>
      <c r="O10" s="149" t="str">
        <f>IF(Raw!M361=0,"",Raw!M361)</f>
        <v>C</v>
      </c>
      <c r="P10" s="149" t="str">
        <f>IF(Raw!N361=0,"",Raw!N361)</f>
        <v>C</v>
      </c>
      <c r="Q10" s="163">
        <f t="shared" si="3"/>
        <v>10</v>
      </c>
      <c r="R10" s="163">
        <f t="shared" si="0"/>
        <v>0</v>
      </c>
      <c r="S10" s="164">
        <f t="shared" si="1"/>
        <v>10</v>
      </c>
    </row>
    <row r="11" spans="1:19">
      <c r="A11" s="9" t="s">
        <v>734</v>
      </c>
      <c r="B11" s="9" t="s">
        <v>735</v>
      </c>
      <c r="C11" s="9" t="s">
        <v>844</v>
      </c>
      <c r="D11" s="9" t="s">
        <v>835</v>
      </c>
      <c r="E11" s="8">
        <v>6</v>
      </c>
      <c r="F11" s="148">
        <v>10</v>
      </c>
      <c r="G11" s="149" t="str">
        <f>IF(Raw!E362=0,"",Raw!E362)</f>
        <v/>
      </c>
      <c r="H11" s="149" t="str">
        <f>IF(Raw!F362=0,"",Raw!F362)</f>
        <v>C</v>
      </c>
      <c r="I11" s="149" t="str">
        <f>IF(Raw!G362=0,"",Raw!G362)</f>
        <v>C</v>
      </c>
      <c r="J11" s="149" t="str">
        <f>IF(Raw!H362=0,"",Raw!H362)</f>
        <v>G</v>
      </c>
      <c r="K11" s="149" t="str">
        <f>IF(Raw!I362=0,"",Raw!I362)</f>
        <v>C</v>
      </c>
      <c r="L11" s="149" t="str">
        <f>IF(Raw!J362=0,"",Raw!J362)</f>
        <v>C</v>
      </c>
      <c r="M11" s="149" t="str">
        <f>IF(Raw!K362=0,"",Raw!K362)</f>
        <v>C</v>
      </c>
      <c r="N11" s="149" t="str">
        <f>IF(Raw!L362=0,"",Raw!L362)</f>
        <v>C</v>
      </c>
      <c r="O11" s="149" t="str">
        <f>IF(Raw!M362=0,"",Raw!M362)</f>
        <v/>
      </c>
      <c r="P11" s="149" t="str">
        <f>IF(Raw!N362=0,"",Raw!N362)</f>
        <v/>
      </c>
      <c r="Q11" s="163">
        <f t="shared" si="3"/>
        <v>7</v>
      </c>
      <c r="R11" s="163">
        <f t="shared" si="0"/>
        <v>0</v>
      </c>
      <c r="S11" s="164">
        <f t="shared" si="1"/>
        <v>7</v>
      </c>
    </row>
    <row r="12" spans="1:19">
      <c r="A12" s="9" t="s">
        <v>310</v>
      </c>
      <c r="B12" s="9" t="s">
        <v>311</v>
      </c>
      <c r="C12" s="9" t="s">
        <v>845</v>
      </c>
      <c r="D12" s="9" t="s">
        <v>835</v>
      </c>
      <c r="E12" s="8">
        <v>7</v>
      </c>
      <c r="F12" s="148">
        <v>10</v>
      </c>
      <c r="G12" s="149" t="str">
        <f>IF(Raw!E149=0,"",Raw!E149)</f>
        <v/>
      </c>
      <c r="H12" s="149" t="str">
        <f>IF(Raw!F149=0,"",Raw!F149)</f>
        <v>C</v>
      </c>
      <c r="I12" s="149" t="str">
        <f>IF(Raw!G149=0,"",Raw!G149)</f>
        <v>C</v>
      </c>
      <c r="J12" s="149" t="str">
        <f>IF(Raw!H149=0,"",Raw!H149)</f>
        <v>C</v>
      </c>
      <c r="K12" s="149" t="str">
        <f>IF(Raw!I149=0,"",Raw!I149)</f>
        <v>C</v>
      </c>
      <c r="L12" s="149" t="str">
        <f>IF(Raw!J149=0,"",Raw!J149)</f>
        <v>C</v>
      </c>
      <c r="M12" s="149" t="str">
        <f>IF(Raw!K149=0,"",Raw!K149)</f>
        <v>C</v>
      </c>
      <c r="N12" s="149" t="str">
        <f>IF(Raw!L149=0,"",Raw!L149)</f>
        <v>C</v>
      </c>
      <c r="O12" s="149" t="str">
        <f>IF(Raw!M149=0,"",Raw!M149)</f>
        <v>C</v>
      </c>
      <c r="P12" s="149" t="str">
        <f>IF(Raw!N149=0,"",Raw!N149)</f>
        <v/>
      </c>
      <c r="Q12" s="163">
        <f t="shared" si="3"/>
        <v>8</v>
      </c>
      <c r="R12" s="163">
        <f t="shared" si="0"/>
        <v>0</v>
      </c>
      <c r="S12" s="164">
        <f t="shared" si="1"/>
        <v>8</v>
      </c>
    </row>
    <row r="13" spans="1:19">
      <c r="A13" s="9" t="s">
        <v>373</v>
      </c>
      <c r="B13" s="9" t="s">
        <v>846</v>
      </c>
      <c r="C13" s="9" t="s">
        <v>847</v>
      </c>
      <c r="D13" s="9" t="s">
        <v>835</v>
      </c>
      <c r="E13" s="8">
        <v>7</v>
      </c>
      <c r="F13" s="148">
        <v>11</v>
      </c>
      <c r="G13" s="149" t="str">
        <f>IF(Raw!E181=0,"",Raw!E181)</f>
        <v/>
      </c>
      <c r="H13" s="149" t="str">
        <f>IF(Raw!F181=0,"",Raw!F181)</f>
        <v/>
      </c>
      <c r="I13" s="149" t="str">
        <f>IF(Raw!G181=0,"",Raw!G181)</f>
        <v/>
      </c>
      <c r="J13" s="149" t="str">
        <f>IF(Raw!H181=0,"",Raw!H181)</f>
        <v/>
      </c>
      <c r="K13" s="149" t="str">
        <f>IF(Raw!I181=0,"",Raw!I181)</f>
        <v/>
      </c>
      <c r="L13" s="149" t="str">
        <f>IF(Raw!J181=0,"",Raw!J181)</f>
        <v/>
      </c>
      <c r="M13" s="149" t="str">
        <f>IF(Raw!K181=0,"",Raw!K181)</f>
        <v/>
      </c>
      <c r="N13" s="149" t="str">
        <f>IF(Raw!L181=0,"",Raw!L181)</f>
        <v/>
      </c>
      <c r="O13" s="149" t="str">
        <f>IF(Raw!M181=0,"",Raw!M181)</f>
        <v/>
      </c>
      <c r="P13" s="149" t="str">
        <f>IF(Raw!N181=0,"",Raw!N181)</f>
        <v/>
      </c>
      <c r="Q13" s="163">
        <f t="shared" si="3"/>
        <v>0</v>
      </c>
      <c r="R13" s="163">
        <f t="shared" si="0"/>
        <v>0</v>
      </c>
      <c r="S13" s="164">
        <f t="shared" si="1"/>
        <v>0</v>
      </c>
    </row>
    <row r="14" spans="1:19">
      <c r="A14" s="9" t="s">
        <v>383</v>
      </c>
      <c r="B14" s="9" t="s">
        <v>384</v>
      </c>
      <c r="C14" s="9" t="s">
        <v>848</v>
      </c>
      <c r="D14" s="9" t="s">
        <v>835</v>
      </c>
      <c r="E14" s="8">
        <v>7</v>
      </c>
      <c r="F14" s="148">
        <v>11</v>
      </c>
      <c r="G14" s="149" t="str">
        <f>IF(Raw!E186=0,"",Raw!E186)</f>
        <v/>
      </c>
      <c r="H14" s="149" t="str">
        <f>IF(Raw!F186=0,"",Raw!F186)</f>
        <v/>
      </c>
      <c r="I14" s="149" t="str">
        <f>IF(Raw!G186=0,"",Raw!G186)</f>
        <v>C</v>
      </c>
      <c r="J14" s="149" t="str">
        <f>IF(Raw!H186=0,"",Raw!H186)</f>
        <v/>
      </c>
      <c r="K14" s="149" t="str">
        <f>IF(Raw!I186=0,"",Raw!I186)</f>
        <v>C</v>
      </c>
      <c r="L14" s="149" t="str">
        <f>IF(Raw!J186=0,"",Raw!J186)</f>
        <v>C</v>
      </c>
      <c r="M14" s="149" t="str">
        <f>IF(Raw!K186=0,"",Raw!K186)</f>
        <v>C</v>
      </c>
      <c r="N14" s="149" t="str">
        <f>IF(Raw!L186=0,"",Raw!L186)</f>
        <v>C</v>
      </c>
      <c r="O14" s="149" t="str">
        <f>IF(Raw!M186=0,"",Raw!M186)</f>
        <v>C</v>
      </c>
      <c r="P14" s="149" t="str">
        <f>IF(Raw!N186=0,"",Raw!N186)</f>
        <v>C</v>
      </c>
      <c r="Q14" s="163">
        <f t="shared" si="3"/>
        <v>7</v>
      </c>
      <c r="R14" s="163">
        <f t="shared" si="0"/>
        <v>0</v>
      </c>
      <c r="S14" s="164">
        <f t="shared" si="1"/>
        <v>7</v>
      </c>
    </row>
    <row r="15" spans="1:19">
      <c r="A15" s="9" t="s">
        <v>385</v>
      </c>
      <c r="B15" s="9" t="s">
        <v>386</v>
      </c>
      <c r="C15" s="9" t="s">
        <v>849</v>
      </c>
      <c r="D15" s="9" t="s">
        <v>835</v>
      </c>
      <c r="E15" s="8">
        <v>7</v>
      </c>
      <c r="F15" s="148">
        <v>11</v>
      </c>
      <c r="G15" s="149" t="str">
        <f>IF(Raw!E187=0,"",Raw!E187)</f>
        <v/>
      </c>
      <c r="H15" s="149" t="str">
        <f>IF(Raw!F187=0,"",Raw!F187)</f>
        <v/>
      </c>
      <c r="I15" s="149" t="str">
        <f>IF(Raw!G187=0,"",Raw!G187)</f>
        <v>C</v>
      </c>
      <c r="J15" s="149" t="str">
        <f>IF(Raw!H187=0,"",Raw!H187)</f>
        <v>C</v>
      </c>
      <c r="K15" s="149" t="str">
        <f>IF(Raw!I187=0,"",Raw!I187)</f>
        <v>C</v>
      </c>
      <c r="L15" s="149" t="str">
        <f>IF(Raw!J187=0,"",Raw!J187)</f>
        <v/>
      </c>
      <c r="M15" s="149" t="str">
        <f>IF(Raw!K187=0,"",Raw!K187)</f>
        <v>C</v>
      </c>
      <c r="N15" s="149" t="str">
        <f>IF(Raw!L187=0,"",Raw!L187)</f>
        <v/>
      </c>
      <c r="O15" s="149" t="str">
        <f>IF(Raw!M187=0,"",Raw!M187)</f>
        <v>C</v>
      </c>
      <c r="P15" s="149" t="str">
        <f>IF(Raw!N187=0,"",Raw!N187)</f>
        <v>C</v>
      </c>
      <c r="Q15" s="163">
        <f t="shared" si="3"/>
        <v>6</v>
      </c>
      <c r="R15" s="163">
        <f t="shared" si="0"/>
        <v>0</v>
      </c>
      <c r="S15" s="164">
        <f t="shared" si="1"/>
        <v>6</v>
      </c>
    </row>
    <row r="16" spans="1:19">
      <c r="A16" s="9" t="s">
        <v>605</v>
      </c>
      <c r="B16" s="9" t="s">
        <v>606</v>
      </c>
      <c r="C16" s="9" t="s">
        <v>850</v>
      </c>
      <c r="D16" s="9" t="s">
        <v>835</v>
      </c>
      <c r="E16" s="8">
        <v>7</v>
      </c>
      <c r="F16" s="148">
        <v>11</v>
      </c>
      <c r="G16" s="149" t="str">
        <f>IF(Raw!E297=0,"",Raw!E297)</f>
        <v/>
      </c>
      <c r="H16" s="149" t="str">
        <f>IF(Raw!F297=0,"",Raw!F297)</f>
        <v/>
      </c>
      <c r="I16" s="149" t="str">
        <f>IF(Raw!G297=0,"",Raw!G297)</f>
        <v>C</v>
      </c>
      <c r="J16" s="149" t="str">
        <f>IF(Raw!H297=0,"",Raw!H297)</f>
        <v>C</v>
      </c>
      <c r="K16" s="149" t="str">
        <f>IF(Raw!I297=0,"",Raw!I297)</f>
        <v>C</v>
      </c>
      <c r="L16" s="149" t="str">
        <f>IF(Raw!J297=0,"",Raw!J297)</f>
        <v>W</v>
      </c>
      <c r="M16" s="149" t="str">
        <f>IF(Raw!K297=0,"",Raw!K297)</f>
        <v>C</v>
      </c>
      <c r="N16" s="149" t="str">
        <f>IF(Raw!L297=0,"",Raw!L297)</f>
        <v/>
      </c>
      <c r="O16" s="149" t="str">
        <f>IF(Raw!M297=0,"",Raw!M297)</f>
        <v>C</v>
      </c>
      <c r="P16" s="149" t="str">
        <f>IF(Raw!N297=0,"",Raw!N297)</f>
        <v>C</v>
      </c>
      <c r="Q16" s="163">
        <f t="shared" si="3"/>
        <v>6</v>
      </c>
      <c r="R16" s="163">
        <f t="shared" si="0"/>
        <v>1</v>
      </c>
      <c r="S16" s="164">
        <f t="shared" si="1"/>
        <v>7</v>
      </c>
    </row>
    <row r="17" spans="1:19">
      <c r="A17" s="9" t="s">
        <v>607</v>
      </c>
      <c r="B17" s="9" t="s">
        <v>608</v>
      </c>
      <c r="C17" s="9" t="s">
        <v>851</v>
      </c>
      <c r="D17" s="9" t="s">
        <v>835</v>
      </c>
      <c r="E17" s="8">
        <v>7</v>
      </c>
      <c r="F17" s="148">
        <v>11</v>
      </c>
      <c r="G17" s="149" t="str">
        <f>IF(Raw!E298=0,"",Raw!E298)</f>
        <v/>
      </c>
      <c r="H17" s="149" t="str">
        <f>IF(Raw!F298=0,"",Raw!F298)</f>
        <v>W</v>
      </c>
      <c r="I17" s="149" t="str">
        <f>IF(Raw!G298=0,"",Raw!G298)</f>
        <v>C</v>
      </c>
      <c r="J17" s="149" t="str">
        <f>IF(Raw!H298=0,"",Raw!H298)</f>
        <v>C</v>
      </c>
      <c r="K17" s="149" t="str">
        <f>IF(Raw!I298=0,"",Raw!I298)</f>
        <v>C</v>
      </c>
      <c r="L17" s="149" t="str">
        <f>IF(Raw!J298=0,"",Raw!J298)</f>
        <v>C</v>
      </c>
      <c r="M17" s="149" t="str">
        <f>IF(Raw!K298=0,"",Raw!K298)</f>
        <v>C</v>
      </c>
      <c r="N17" s="149" t="str">
        <f>IF(Raw!L298=0,"",Raw!L298)</f>
        <v>C</v>
      </c>
      <c r="O17" s="149" t="str">
        <f>IF(Raw!M298=0,"",Raw!M298)</f>
        <v>C</v>
      </c>
      <c r="P17" s="149" t="str">
        <f>IF(Raw!N298=0,"",Raw!N298)</f>
        <v>C</v>
      </c>
      <c r="Q17" s="163">
        <f t="shared" si="3"/>
        <v>8</v>
      </c>
      <c r="R17" s="163">
        <f t="shared" si="0"/>
        <v>1</v>
      </c>
      <c r="S17" s="164">
        <f t="shared" si="1"/>
        <v>9</v>
      </c>
    </row>
    <row r="18" spans="1:19">
      <c r="A18" s="9" t="s">
        <v>609</v>
      </c>
      <c r="B18" s="9" t="s">
        <v>610</v>
      </c>
      <c r="C18" s="9" t="s">
        <v>852</v>
      </c>
      <c r="D18" s="9" t="s">
        <v>835</v>
      </c>
      <c r="E18" s="8">
        <v>7</v>
      </c>
      <c r="F18" s="148">
        <v>12</v>
      </c>
      <c r="G18" s="149" t="str">
        <f>IF(Raw!E299=0,"",Raw!E299)</f>
        <v/>
      </c>
      <c r="H18" s="149" t="str">
        <f>IF(Raw!F299=0,"",Raw!F299)</f>
        <v/>
      </c>
      <c r="I18" s="149" t="str">
        <f>IF(Raw!G299=0,"",Raw!G299)</f>
        <v>C</v>
      </c>
      <c r="J18" s="149" t="str">
        <f>IF(Raw!H299=0,"",Raw!H299)</f>
        <v/>
      </c>
      <c r="K18" s="149" t="str">
        <f>IF(Raw!I299=0,"",Raw!I299)</f>
        <v/>
      </c>
      <c r="L18" s="149" t="str">
        <f>IF(Raw!J299=0,"",Raw!J299)</f>
        <v/>
      </c>
      <c r="M18" s="149" t="str">
        <f>IF(Raw!K299=0,"",Raw!K299)</f>
        <v/>
      </c>
      <c r="N18" s="149" t="str">
        <f>IF(Raw!L299=0,"",Raw!L299)</f>
        <v/>
      </c>
      <c r="O18" s="149" t="str">
        <f>IF(Raw!M299=0,"",Raw!M299)</f>
        <v/>
      </c>
      <c r="P18" s="149" t="str">
        <f>IF(Raw!N299=0,"",Raw!N299)</f>
        <v/>
      </c>
      <c r="Q18" s="163">
        <f t="shared" si="3"/>
        <v>1</v>
      </c>
      <c r="R18" s="163">
        <f t="shared" si="0"/>
        <v>0</v>
      </c>
      <c r="S18" s="164">
        <f t="shared" si="1"/>
        <v>1</v>
      </c>
    </row>
    <row r="19" spans="1:19">
      <c r="A19" s="9" t="s">
        <v>641</v>
      </c>
      <c r="B19" s="9" t="s">
        <v>642</v>
      </c>
      <c r="C19" s="9" t="s">
        <v>853</v>
      </c>
      <c r="D19" s="9" t="s">
        <v>835</v>
      </c>
      <c r="E19" s="8">
        <v>7</v>
      </c>
      <c r="F19" s="148">
        <v>11</v>
      </c>
      <c r="G19" s="149" t="str">
        <f>IF(Raw!E315=0,"",Raw!E315)</f>
        <v/>
      </c>
      <c r="H19" s="149" t="str">
        <f>IF(Raw!F315=0,"",Raw!F315)</f>
        <v/>
      </c>
      <c r="I19" s="149" t="str">
        <f>IF(Raw!G315=0,"",Raw!G315)</f>
        <v>C</v>
      </c>
      <c r="J19" s="149" t="str">
        <f>IF(Raw!H315=0,"",Raw!H315)</f>
        <v>C</v>
      </c>
      <c r="K19" s="149" t="str">
        <f>IF(Raw!I315=0,"",Raw!I315)</f>
        <v>C</v>
      </c>
      <c r="L19" s="149" t="str">
        <f>IF(Raw!J315=0,"",Raw!J315)</f>
        <v>C</v>
      </c>
      <c r="M19" s="149" t="str">
        <f>IF(Raw!K315=0,"",Raw!K315)</f>
        <v>C</v>
      </c>
      <c r="N19" s="149" t="str">
        <f>IF(Raw!L315=0,"",Raw!L315)</f>
        <v>C</v>
      </c>
      <c r="O19" s="149" t="str">
        <f>IF(Raw!M315=0,"",Raw!M315)</f>
        <v>C</v>
      </c>
      <c r="P19" s="149" t="str">
        <f>IF(Raw!N315=0,"",Raw!N315)</f>
        <v/>
      </c>
      <c r="Q19" s="163">
        <f t="shared" si="3"/>
        <v>7</v>
      </c>
      <c r="R19" s="163">
        <f t="shared" si="0"/>
        <v>0</v>
      </c>
      <c r="S19" s="164">
        <f t="shared" si="1"/>
        <v>7</v>
      </c>
    </row>
    <row r="20" spans="1:19">
      <c r="A20" s="9" t="s">
        <v>760</v>
      </c>
      <c r="B20" s="9" t="s">
        <v>761</v>
      </c>
      <c r="C20" s="9" t="s">
        <v>854</v>
      </c>
      <c r="D20" s="9" t="s">
        <v>835</v>
      </c>
      <c r="E20" s="8">
        <v>7</v>
      </c>
      <c r="F20" s="148">
        <v>11</v>
      </c>
      <c r="G20" s="149" t="str">
        <f>IF(Raw!E375=0,"",Raw!E375)</f>
        <v/>
      </c>
      <c r="H20" s="149" t="str">
        <f>IF(Raw!F375=0,"",Raw!F375)</f>
        <v/>
      </c>
      <c r="I20" s="149" t="str">
        <f>IF(Raw!G375=0,"",Raw!G375)</f>
        <v>W</v>
      </c>
      <c r="J20" s="149" t="str">
        <f>IF(Raw!H375=0,"",Raw!H375)</f>
        <v/>
      </c>
      <c r="K20" s="149" t="str">
        <f>IF(Raw!I375=0,"",Raw!I375)</f>
        <v>W</v>
      </c>
      <c r="L20" s="149" t="str">
        <f>IF(Raw!J375=0,"",Raw!J375)</f>
        <v>C</v>
      </c>
      <c r="M20" s="149" t="str">
        <f>IF(Raw!K375=0,"",Raw!K375)</f>
        <v>C</v>
      </c>
      <c r="N20" s="149" t="str">
        <f>IF(Raw!L375=0,"",Raw!L375)</f>
        <v/>
      </c>
      <c r="O20" s="149" t="str">
        <f>IF(Raw!M375=0,"",Raw!M375)</f>
        <v/>
      </c>
      <c r="P20" s="149" t="str">
        <f>IF(Raw!N375=0,"",Raw!N375)</f>
        <v/>
      </c>
      <c r="Q20" s="163">
        <f t="shared" si="3"/>
        <v>2</v>
      </c>
      <c r="R20" s="163">
        <f t="shared" si="0"/>
        <v>2</v>
      </c>
      <c r="S20" s="164">
        <f t="shared" si="1"/>
        <v>4</v>
      </c>
    </row>
    <row r="21" spans="1:19">
      <c r="A21" s="9" t="s">
        <v>764</v>
      </c>
      <c r="B21" s="9" t="s">
        <v>765</v>
      </c>
      <c r="C21" s="9" t="s">
        <v>855</v>
      </c>
      <c r="D21" s="9" t="s">
        <v>835</v>
      </c>
      <c r="E21" s="8">
        <v>7</v>
      </c>
      <c r="F21" s="148">
        <v>11</v>
      </c>
      <c r="G21" s="149" t="str">
        <f>IF(Raw!E377=0,"",Raw!E377)</f>
        <v/>
      </c>
      <c r="H21" s="149" t="str">
        <f>IF(Raw!F377=0,"",Raw!F377)</f>
        <v/>
      </c>
      <c r="I21" s="149" t="str">
        <f>IF(Raw!G377=0,"",Raw!G377)</f>
        <v>C</v>
      </c>
      <c r="J21" s="149" t="str">
        <f>IF(Raw!H377=0,"",Raw!H377)</f>
        <v>C</v>
      </c>
      <c r="K21" s="149" t="str">
        <f>IF(Raw!I377=0,"",Raw!I377)</f>
        <v>C</v>
      </c>
      <c r="L21" s="149" t="str">
        <f>IF(Raw!J377=0,"",Raw!J377)</f>
        <v>C</v>
      </c>
      <c r="M21" s="149" t="str">
        <f>IF(Raw!K377=0,"",Raw!K377)</f>
        <v>C</v>
      </c>
      <c r="N21" s="149" t="str">
        <f>IF(Raw!L377=0,"",Raw!L377)</f>
        <v/>
      </c>
      <c r="O21" s="149" t="str">
        <f>IF(Raw!M377=0,"",Raw!M377)</f>
        <v>C</v>
      </c>
      <c r="P21" s="149" t="str">
        <f>IF(Raw!N377=0,"",Raw!N377)</f>
        <v>C</v>
      </c>
      <c r="Q21" s="163">
        <f t="shared" si="3"/>
        <v>7</v>
      </c>
      <c r="R21" s="163">
        <f t="shared" si="0"/>
        <v>0</v>
      </c>
      <c r="S21" s="164">
        <f t="shared" si="1"/>
        <v>7</v>
      </c>
    </row>
    <row r="22" spans="1:19">
      <c r="A22" s="9" t="s">
        <v>100</v>
      </c>
      <c r="B22" s="9" t="s">
        <v>101</v>
      </c>
      <c r="C22" s="9" t="s">
        <v>856</v>
      </c>
      <c r="D22" s="9" t="s">
        <v>835</v>
      </c>
      <c r="E22" s="8">
        <v>8</v>
      </c>
      <c r="F22" s="148">
        <v>11</v>
      </c>
      <c r="G22" s="149" t="str">
        <f>IF(Raw!E44=0,"",Raw!E44)</f>
        <v/>
      </c>
      <c r="H22" s="149" t="str">
        <f>IF(Raw!F44=0,"",Raw!F44)</f>
        <v/>
      </c>
      <c r="I22" s="149" t="str">
        <f>IF(Raw!G44=0,"",Raw!G44)</f>
        <v>C</v>
      </c>
      <c r="J22" s="149" t="str">
        <f>IF(Raw!H44=0,"",Raw!H44)</f>
        <v>C</v>
      </c>
      <c r="K22" s="149" t="str">
        <f>IF(Raw!I44=0,"",Raw!I44)</f>
        <v>C</v>
      </c>
      <c r="L22" s="149" t="str">
        <f>IF(Raw!J44=0,"",Raw!J44)</f>
        <v>C</v>
      </c>
      <c r="M22" s="149" t="str">
        <f>IF(Raw!K44=0,"",Raw!K44)</f>
        <v>C</v>
      </c>
      <c r="N22" s="149" t="str">
        <f>IF(Raw!L44=0,"",Raw!L44)</f>
        <v>C</v>
      </c>
      <c r="O22" s="149" t="str">
        <f>IF(Raw!M44=0,"",Raw!M44)</f>
        <v>W</v>
      </c>
      <c r="P22" s="149" t="str">
        <f>IF(Raw!N44=0,"",Raw!N44)</f>
        <v/>
      </c>
      <c r="Q22" s="163">
        <f t="shared" si="3"/>
        <v>6</v>
      </c>
      <c r="R22" s="163">
        <f t="shared" si="0"/>
        <v>1</v>
      </c>
      <c r="S22" s="164">
        <f t="shared" si="1"/>
        <v>7</v>
      </c>
    </row>
    <row r="23" spans="1:19">
      <c r="A23" s="9" t="s">
        <v>114</v>
      </c>
      <c r="B23" s="9" t="s">
        <v>115</v>
      </c>
      <c r="C23" s="9" t="s">
        <v>857</v>
      </c>
      <c r="D23" s="9" t="s">
        <v>835</v>
      </c>
      <c r="E23" s="8">
        <v>8</v>
      </c>
      <c r="F23" s="148">
        <v>11</v>
      </c>
      <c r="G23" s="149" t="str">
        <f>IF(Raw!E51=0,"",Raw!E51)</f>
        <v/>
      </c>
      <c r="H23" s="149" t="str">
        <f>IF(Raw!F51=0,"",Raw!F51)</f>
        <v/>
      </c>
      <c r="I23" s="149" t="str">
        <f>IF(Raw!G51=0,"",Raw!G51)</f>
        <v/>
      </c>
      <c r="J23" s="149" t="str">
        <f>IF(Raw!H51=0,"",Raw!H51)</f>
        <v/>
      </c>
      <c r="K23" s="149" t="str">
        <f>IF(Raw!I51=0,"",Raw!I51)</f>
        <v>C</v>
      </c>
      <c r="L23" s="149" t="str">
        <f>IF(Raw!J51=0,"",Raw!J51)</f>
        <v>W</v>
      </c>
      <c r="M23" s="149" t="str">
        <f>IF(Raw!K51=0,"",Raw!K51)</f>
        <v>C</v>
      </c>
      <c r="N23" s="149" t="str">
        <f>IF(Raw!L51=0,"",Raw!L51)</f>
        <v/>
      </c>
      <c r="O23" s="149" t="str">
        <f>IF(Raw!M51=0,"",Raw!M51)</f>
        <v/>
      </c>
      <c r="P23" s="149" t="str">
        <f>IF(Raw!N51=0,"",Raw!N51)</f>
        <v/>
      </c>
      <c r="Q23" s="163">
        <f t="shared" si="3"/>
        <v>2</v>
      </c>
      <c r="R23" s="163">
        <f t="shared" si="0"/>
        <v>1</v>
      </c>
      <c r="S23" s="164">
        <f t="shared" si="1"/>
        <v>3</v>
      </c>
    </row>
    <row r="24" spans="1:19">
      <c r="A24" s="9" t="s">
        <v>190</v>
      </c>
      <c r="B24" s="9" t="s">
        <v>191</v>
      </c>
      <c r="C24" s="9" t="s">
        <v>858</v>
      </c>
      <c r="D24" s="9" t="s">
        <v>835</v>
      </c>
      <c r="E24" s="8">
        <v>8</v>
      </c>
      <c r="F24" s="148">
        <v>11</v>
      </c>
      <c r="G24" s="149" t="str">
        <f>IF(Raw!E89=0,"",Raw!E89)</f>
        <v/>
      </c>
      <c r="H24" s="149" t="str">
        <f>IF(Raw!F89=0,"",Raw!F89)</f>
        <v/>
      </c>
      <c r="I24" s="149" t="str">
        <f>IF(Raw!G89=0,"",Raw!G89)</f>
        <v/>
      </c>
      <c r="J24" s="149" t="str">
        <f>IF(Raw!H89=0,"",Raw!H89)</f>
        <v/>
      </c>
      <c r="K24" s="149" t="str">
        <f>IF(Raw!I89=0,"",Raw!I89)</f>
        <v>C</v>
      </c>
      <c r="L24" s="149" t="str">
        <f>IF(Raw!J89=0,"",Raw!J89)</f>
        <v/>
      </c>
      <c r="M24" s="149" t="str">
        <f>IF(Raw!K89=0,"",Raw!K89)</f>
        <v>C</v>
      </c>
      <c r="N24" s="149" t="str">
        <f>IF(Raw!L89=0,"",Raw!L89)</f>
        <v/>
      </c>
      <c r="O24" s="149" t="str">
        <f>IF(Raw!M89=0,"",Raw!M89)</f>
        <v>C</v>
      </c>
      <c r="P24" s="149" t="str">
        <f>IF(Raw!N89=0,"",Raw!N89)</f>
        <v/>
      </c>
      <c r="Q24" s="163">
        <f t="shared" si="3"/>
        <v>3</v>
      </c>
      <c r="R24" s="163">
        <f t="shared" si="0"/>
        <v>0</v>
      </c>
      <c r="S24" s="164">
        <f t="shared" si="1"/>
        <v>3</v>
      </c>
    </row>
    <row r="25" spans="1:19">
      <c r="A25" s="9" t="s">
        <v>208</v>
      </c>
      <c r="B25" s="9" t="s">
        <v>209</v>
      </c>
      <c r="C25" s="9" t="s">
        <v>859</v>
      </c>
      <c r="D25" s="9" t="s">
        <v>835</v>
      </c>
      <c r="E25" s="8">
        <v>8</v>
      </c>
      <c r="F25" s="148">
        <v>11</v>
      </c>
      <c r="G25" s="149" t="str">
        <f>IF(Raw!E98=0,"",Raw!E98)</f>
        <v/>
      </c>
      <c r="H25" s="149" t="str">
        <f>IF(Raw!F98=0,"",Raw!F98)</f>
        <v>W</v>
      </c>
      <c r="I25" s="149" t="str">
        <f>IF(Raw!G98=0,"",Raw!G98)</f>
        <v>W</v>
      </c>
      <c r="J25" s="149" t="str">
        <f>IF(Raw!H98=0,"",Raw!H98)</f>
        <v>W</v>
      </c>
      <c r="K25" s="149" t="str">
        <f>IF(Raw!I98=0,"",Raw!I98)</f>
        <v>C</v>
      </c>
      <c r="L25" s="149" t="str">
        <f>IF(Raw!J98=0,"",Raw!J98)</f>
        <v>C</v>
      </c>
      <c r="M25" s="149" t="str">
        <f>IF(Raw!K98=0,"",Raw!K98)</f>
        <v>C</v>
      </c>
      <c r="N25" s="149" t="str">
        <f>IF(Raw!L98=0,"",Raw!L98)</f>
        <v>C</v>
      </c>
      <c r="O25" s="149" t="str">
        <f>IF(Raw!M98=0,"",Raw!M98)</f>
        <v>C</v>
      </c>
      <c r="P25" s="149" t="str">
        <f>IF(Raw!N98=0,"",Raw!N98)</f>
        <v>C</v>
      </c>
      <c r="Q25" s="163">
        <f t="shared" si="3"/>
        <v>6</v>
      </c>
      <c r="R25" s="163">
        <f t="shared" si="0"/>
        <v>3</v>
      </c>
      <c r="S25" s="164">
        <f t="shared" si="1"/>
        <v>9</v>
      </c>
    </row>
    <row r="26" spans="1:19">
      <c r="A26" s="9" t="s">
        <v>290</v>
      </c>
      <c r="B26" s="9" t="s">
        <v>291</v>
      </c>
      <c r="C26" s="9" t="s">
        <v>860</v>
      </c>
      <c r="D26" s="9" t="s">
        <v>835</v>
      </c>
      <c r="E26" s="8">
        <v>8</v>
      </c>
      <c r="F26" s="148">
        <v>11</v>
      </c>
      <c r="G26" s="149" t="str">
        <f>IF(Raw!E139=0,"",Raw!E139)</f>
        <v/>
      </c>
      <c r="H26" s="149" t="str">
        <f>IF(Raw!F139=0,"",Raw!F139)</f>
        <v/>
      </c>
      <c r="I26" s="149" t="str">
        <f>IF(Raw!G139=0,"",Raw!G139)</f>
        <v>C</v>
      </c>
      <c r="J26" s="149" t="str">
        <f>IF(Raw!H139=0,"",Raw!H139)</f>
        <v/>
      </c>
      <c r="K26" s="149" t="str">
        <f>IF(Raw!I139=0,"",Raw!I139)</f>
        <v>C</v>
      </c>
      <c r="L26" s="149" t="str">
        <f>IF(Raw!J139=0,"",Raw!J139)</f>
        <v>W</v>
      </c>
      <c r="M26" s="149" t="str">
        <f>IF(Raw!K139=0,"",Raw!K139)</f>
        <v>C</v>
      </c>
      <c r="N26" s="149" t="str">
        <f>IF(Raw!L139=0,"",Raw!L139)</f>
        <v>C</v>
      </c>
      <c r="O26" s="149" t="str">
        <f>IF(Raw!M139=0,"",Raw!M139)</f>
        <v/>
      </c>
      <c r="P26" s="149"/>
      <c r="Q26" s="163">
        <f t="shared" si="3"/>
        <v>4</v>
      </c>
      <c r="R26" s="163">
        <f t="shared" si="0"/>
        <v>1</v>
      </c>
      <c r="S26" s="164">
        <f t="shared" si="1"/>
        <v>5</v>
      </c>
    </row>
    <row r="27" spans="1:19">
      <c r="A27" s="9" t="s">
        <v>298</v>
      </c>
      <c r="B27" s="9" t="s">
        <v>299</v>
      </c>
      <c r="C27" s="9" t="s">
        <v>1633</v>
      </c>
      <c r="D27" s="9" t="s">
        <v>835</v>
      </c>
      <c r="E27" s="8">
        <v>8</v>
      </c>
      <c r="F27" s="148">
        <v>11</v>
      </c>
      <c r="G27" s="149" t="str">
        <f>IF(Raw!E143=0,"",Raw!E143)</f>
        <v/>
      </c>
      <c r="H27" s="149" t="str">
        <f>IF(Raw!F143=0,"",Raw!F143)</f>
        <v/>
      </c>
      <c r="I27" s="149" t="str">
        <f>IF(Raw!G143=0,"",Raw!G143)</f>
        <v>W</v>
      </c>
      <c r="J27" s="149" t="str">
        <f>IF(Raw!H143=0,"",Raw!H143)</f>
        <v/>
      </c>
      <c r="K27" s="149" t="str">
        <f>IF(Raw!I143=0,"",Raw!I143)</f>
        <v/>
      </c>
      <c r="L27" s="149" t="str">
        <f>IF(Raw!J143=0,"",Raw!J143)</f>
        <v/>
      </c>
      <c r="M27" s="149" t="str">
        <f>IF(Raw!K143=0,"",Raw!K143)</f>
        <v>W</v>
      </c>
      <c r="N27" s="149" t="str">
        <f>IF(Raw!L143=0,"",Raw!L143)</f>
        <v>W</v>
      </c>
      <c r="O27" s="149" t="str">
        <f>IF(Raw!M143=0,"",Raw!M143)</f>
        <v/>
      </c>
      <c r="P27" s="149" t="str">
        <f>IF(Raw!N143=0,"",Raw!N143)</f>
        <v/>
      </c>
      <c r="Q27" s="163">
        <f t="shared" si="3"/>
        <v>0</v>
      </c>
      <c r="R27" s="163">
        <f t="shared" si="0"/>
        <v>3</v>
      </c>
      <c r="S27" s="164">
        <f t="shared" si="1"/>
        <v>3</v>
      </c>
    </row>
    <row r="28" spans="1:19">
      <c r="A28" s="9" t="s">
        <v>304</v>
      </c>
      <c r="B28" s="9" t="s">
        <v>305</v>
      </c>
      <c r="C28" s="9" t="s">
        <v>862</v>
      </c>
      <c r="D28" s="9" t="s">
        <v>835</v>
      </c>
      <c r="E28" s="8">
        <v>8</v>
      </c>
      <c r="F28" s="148">
        <v>11</v>
      </c>
      <c r="G28" s="149" t="str">
        <f>IF(Raw!E146=0,"",Raw!E146)</f>
        <v/>
      </c>
      <c r="H28" s="149" t="str">
        <f>IF(Raw!F146=0,"",Raw!F146)</f>
        <v/>
      </c>
      <c r="I28" s="149" t="str">
        <f>IF(Raw!G146=0,"",Raw!G146)</f>
        <v>W</v>
      </c>
      <c r="J28" s="149" t="str">
        <f>IF(Raw!H146=0,"",Raw!H146)</f>
        <v/>
      </c>
      <c r="K28" s="149" t="str">
        <f>IF(Raw!I146=0,"",Raw!I146)</f>
        <v>C</v>
      </c>
      <c r="L28" s="149" t="str">
        <f>IF(Raw!J146=0,"",Raw!J146)</f>
        <v>W</v>
      </c>
      <c r="M28" s="149" t="str">
        <f>IF(Raw!K146=0,"",Raw!K146)</f>
        <v>C</v>
      </c>
      <c r="N28" s="149" t="str">
        <f>IF(Raw!L146=0,"",Raw!L146)</f>
        <v/>
      </c>
      <c r="O28" s="149" t="str">
        <f>IF(Raw!M146=0,"",Raw!M146)</f>
        <v>C</v>
      </c>
      <c r="P28" s="149" t="str">
        <f>IF(Raw!N146=0,"",Raw!N146)</f>
        <v/>
      </c>
      <c r="Q28" s="163">
        <f t="shared" si="3"/>
        <v>3</v>
      </c>
      <c r="R28" s="163">
        <f t="shared" si="0"/>
        <v>2</v>
      </c>
      <c r="S28" s="164">
        <f t="shared" si="1"/>
        <v>5</v>
      </c>
    </row>
    <row r="29" spans="1:19">
      <c r="A29" s="9" t="s">
        <v>322</v>
      </c>
      <c r="B29" s="9" t="s">
        <v>323</v>
      </c>
      <c r="C29" s="9" t="s">
        <v>1230</v>
      </c>
      <c r="D29" s="9" t="s">
        <v>835</v>
      </c>
      <c r="E29" s="8">
        <v>8</v>
      </c>
      <c r="F29" s="148">
        <v>11</v>
      </c>
      <c r="G29" s="149" t="str">
        <f>IF(Raw!E155=0,"",Raw!E155)</f>
        <v/>
      </c>
      <c r="H29" s="149" t="str">
        <f>IF(Raw!F155=0,"",Raw!F155)</f>
        <v/>
      </c>
      <c r="I29" s="149" t="str">
        <f>IF(Raw!G155=0,"",Raw!G155)</f>
        <v/>
      </c>
      <c r="J29" s="149" t="str">
        <f>IF(Raw!H155=0,"",Raw!H155)</f>
        <v/>
      </c>
      <c r="K29" s="149" t="str">
        <f>IF(Raw!I155=0,"",Raw!I155)</f>
        <v>C</v>
      </c>
      <c r="L29" s="149" t="str">
        <f>IF(Raw!J155=0,"",Raw!J155)</f>
        <v>C</v>
      </c>
      <c r="M29" s="149" t="str">
        <f>IF(Raw!K155=0,"",Raw!K155)</f>
        <v>C</v>
      </c>
      <c r="N29" s="149" t="str">
        <f>IF(Raw!L155=0,"",Raw!L155)</f>
        <v>C</v>
      </c>
      <c r="O29" s="149" t="str">
        <f>IF(Raw!M155=0,"",Raw!M155)</f>
        <v>C</v>
      </c>
      <c r="P29" s="149" t="str">
        <f>IF(Raw!N155=0,"",Raw!N155)</f>
        <v/>
      </c>
      <c r="Q29" s="163">
        <f t="shared" si="3"/>
        <v>5</v>
      </c>
      <c r="R29" s="163">
        <f t="shared" si="0"/>
        <v>0</v>
      </c>
      <c r="S29" s="164">
        <f t="shared" si="1"/>
        <v>5</v>
      </c>
    </row>
    <row r="30" spans="1:19">
      <c r="A30" s="9" t="s">
        <v>367</v>
      </c>
      <c r="B30" s="9" t="s">
        <v>368</v>
      </c>
      <c r="C30" s="9" t="s">
        <v>864</v>
      </c>
      <c r="D30" s="9" t="s">
        <v>835</v>
      </c>
      <c r="E30" s="8">
        <v>8</v>
      </c>
      <c r="F30" s="148">
        <v>11</v>
      </c>
      <c r="G30" s="149" t="str">
        <f>IF(Raw!E178=0,"",Raw!E178)</f>
        <v/>
      </c>
      <c r="H30" s="149" t="str">
        <f>IF(Raw!F178=0,"",Raw!F178)</f>
        <v/>
      </c>
      <c r="I30" s="149" t="str">
        <f>IF(Raw!G178=0,"",Raw!G178)</f>
        <v/>
      </c>
      <c r="J30" s="149" t="str">
        <f>IF(Raw!H178=0,"",Raw!H178)</f>
        <v/>
      </c>
      <c r="K30" s="149" t="str">
        <f>IF(Raw!I178=0,"",Raw!I178)</f>
        <v>W</v>
      </c>
      <c r="L30" s="149" t="str">
        <f>IF(Raw!J178=0,"",Raw!J178)</f>
        <v>C</v>
      </c>
      <c r="M30" s="149" t="str">
        <f>IF(Raw!K178=0,"",Raw!K178)</f>
        <v>C</v>
      </c>
      <c r="N30" s="149" t="str">
        <f>IF(Raw!L178=0,"",Raw!L178)</f>
        <v/>
      </c>
      <c r="O30" s="149" t="str">
        <f>IF(Raw!M178=0,"",Raw!M178)</f>
        <v>C</v>
      </c>
      <c r="P30" s="149" t="str">
        <f>IF(Raw!N178=0,"",Raw!N178)</f>
        <v/>
      </c>
      <c r="Q30" s="163">
        <f t="shared" si="3"/>
        <v>3</v>
      </c>
      <c r="R30" s="163">
        <f t="shared" si="0"/>
        <v>1</v>
      </c>
      <c r="S30" s="164">
        <f t="shared" si="1"/>
        <v>4</v>
      </c>
    </row>
    <row r="31" spans="1:19">
      <c r="A31" s="9" t="s">
        <v>369</v>
      </c>
      <c r="B31" s="9" t="s">
        <v>370</v>
      </c>
      <c r="C31" s="9" t="s">
        <v>865</v>
      </c>
      <c r="D31" s="9" t="s">
        <v>835</v>
      </c>
      <c r="E31" s="8">
        <v>8</v>
      </c>
      <c r="F31" s="148">
        <v>11</v>
      </c>
      <c r="G31" s="149" t="str">
        <f>IF(Raw!E179=0,"",Raw!E179)</f>
        <v/>
      </c>
      <c r="H31" s="149" t="str">
        <f>IF(Raw!F179=0,"",Raw!F179)</f>
        <v/>
      </c>
      <c r="I31" s="149" t="str">
        <f>IF(Raw!G179=0,"",Raw!G179)</f>
        <v/>
      </c>
      <c r="J31" s="149" t="str">
        <f>IF(Raw!H179=0,"",Raw!H179)</f>
        <v>C</v>
      </c>
      <c r="K31" s="149" t="str">
        <f>IF(Raw!I179=0,"",Raw!I179)</f>
        <v>C</v>
      </c>
      <c r="L31" s="149" t="str">
        <f>IF(Raw!J179=0,"",Raw!J179)</f>
        <v>C</v>
      </c>
      <c r="M31" s="149" t="str">
        <f>IF(Raw!K179=0,"",Raw!K179)</f>
        <v>C</v>
      </c>
      <c r="N31" s="149" t="str">
        <f>IF(Raw!L179=0,"",Raw!L179)</f>
        <v/>
      </c>
      <c r="O31" s="149" t="str">
        <f>IF(Raw!M179=0,"",Raw!M179)</f>
        <v>C</v>
      </c>
      <c r="P31" s="149" t="str">
        <f>IF(Raw!N179=0,"",Raw!N179)</f>
        <v/>
      </c>
      <c r="Q31" s="163">
        <f t="shared" si="3"/>
        <v>5</v>
      </c>
      <c r="R31" s="163">
        <f t="shared" si="0"/>
        <v>0</v>
      </c>
      <c r="S31" s="164">
        <f t="shared" si="1"/>
        <v>5</v>
      </c>
    </row>
    <row r="32" spans="1:19">
      <c r="A32" s="9" t="s">
        <v>405</v>
      </c>
      <c r="B32" s="9" t="s">
        <v>406</v>
      </c>
      <c r="C32" s="9" t="s">
        <v>866</v>
      </c>
      <c r="D32" s="9" t="s">
        <v>835</v>
      </c>
      <c r="E32" s="8">
        <v>8</v>
      </c>
      <c r="F32" s="148">
        <v>11</v>
      </c>
      <c r="G32" s="149" t="str">
        <f>IF(Raw!E197=0,"",Raw!E197)</f>
        <v/>
      </c>
      <c r="H32" s="149" t="str">
        <f>IF(Raw!F197=0,"",Raw!F197)</f>
        <v/>
      </c>
      <c r="I32" s="149" t="str">
        <f>IF(Raw!G197=0,"",Raw!G197)</f>
        <v>C</v>
      </c>
      <c r="J32" s="149" t="str">
        <f>IF(Raw!H197=0,"",Raw!H197)</f>
        <v>C</v>
      </c>
      <c r="K32" s="149" t="str">
        <f>IF(Raw!I197=0,"",Raw!I197)</f>
        <v>C</v>
      </c>
      <c r="L32" s="149" t="str">
        <f>IF(Raw!J197=0,"",Raw!J197)</f>
        <v>C</v>
      </c>
      <c r="M32" s="149" t="str">
        <f>IF(Raw!K197=0,"",Raw!K197)</f>
        <v>C</v>
      </c>
      <c r="N32" s="149" t="str">
        <f>IF(Raw!L197=0,"",Raw!L197)</f>
        <v/>
      </c>
      <c r="O32" s="149" t="str">
        <f>IF(Raw!M197=0,"",Raw!M197)</f>
        <v/>
      </c>
      <c r="P32" s="149" t="str">
        <f>IF(Raw!N197=0,"",Raw!N197)</f>
        <v/>
      </c>
      <c r="Q32" s="163">
        <f t="shared" si="3"/>
        <v>5</v>
      </c>
      <c r="R32" s="163">
        <f t="shared" si="0"/>
        <v>0</v>
      </c>
      <c r="S32" s="164">
        <f t="shared" si="1"/>
        <v>5</v>
      </c>
    </row>
    <row r="33" spans="1:19">
      <c r="A33" s="9" t="s">
        <v>409</v>
      </c>
      <c r="B33" s="9" t="s">
        <v>410</v>
      </c>
      <c r="C33" s="9" t="s">
        <v>867</v>
      </c>
      <c r="D33" s="9" t="s">
        <v>835</v>
      </c>
      <c r="E33" s="8">
        <v>8</v>
      </c>
      <c r="F33" s="148">
        <v>11</v>
      </c>
      <c r="G33" s="149" t="str">
        <f>IF(Raw!E199=0,"",Raw!E199)</f>
        <v/>
      </c>
      <c r="H33" s="149" t="str">
        <f>IF(Raw!F199=0,"",Raw!F199)</f>
        <v/>
      </c>
      <c r="I33" s="149" t="str">
        <f>IF(Raw!G199=0,"",Raw!G199)</f>
        <v>C</v>
      </c>
      <c r="J33" s="149" t="str">
        <f>IF(Raw!H199=0,"",Raw!H199)</f>
        <v/>
      </c>
      <c r="K33" s="149" t="str">
        <f>IF(Raw!I199=0,"",Raw!I199)</f>
        <v>C</v>
      </c>
      <c r="L33" s="149" t="str">
        <f>IF(Raw!J199=0,"",Raw!J199)</f>
        <v/>
      </c>
      <c r="M33" s="149" t="str">
        <f>IF(Raw!K199=0,"",Raw!K199)</f>
        <v>C</v>
      </c>
      <c r="N33" s="149" t="str">
        <f>IF(Raw!L199=0,"",Raw!L199)</f>
        <v/>
      </c>
      <c r="O33" s="149" t="str">
        <f>IF(Raw!M199=0,"",Raw!M199)</f>
        <v/>
      </c>
      <c r="P33" s="149" t="str">
        <f>IF(Raw!N199=0,"",Raw!N199)</f>
        <v/>
      </c>
      <c r="Q33" s="163">
        <f t="shared" si="3"/>
        <v>3</v>
      </c>
      <c r="R33" s="163">
        <f t="shared" si="0"/>
        <v>0</v>
      </c>
      <c r="S33" s="164">
        <f t="shared" si="1"/>
        <v>3</v>
      </c>
    </row>
    <row r="34" spans="1:19">
      <c r="A34" s="9" t="s">
        <v>411</v>
      </c>
      <c r="B34" s="9" t="s">
        <v>412</v>
      </c>
      <c r="C34" s="9" t="s">
        <v>868</v>
      </c>
      <c r="D34" s="9" t="s">
        <v>835</v>
      </c>
      <c r="E34" s="8">
        <v>8</v>
      </c>
      <c r="F34" s="148">
        <v>11</v>
      </c>
      <c r="G34" s="149" t="str">
        <f>IF(Raw!E200=0,"",Raw!E200)</f>
        <v/>
      </c>
      <c r="H34" s="149" t="str">
        <f>IF(Raw!F200=0,"",Raw!F200)</f>
        <v/>
      </c>
      <c r="I34" s="149" t="str">
        <f>IF(Raw!G200=0,"",Raw!G200)</f>
        <v/>
      </c>
      <c r="J34" s="149" t="str">
        <f>IF(Raw!H200=0,"",Raw!H200)</f>
        <v/>
      </c>
      <c r="K34" s="149" t="str">
        <f>IF(Raw!I200=0,"",Raw!I200)</f>
        <v>C</v>
      </c>
      <c r="L34" s="149" t="str">
        <f>IF(Raw!J200=0,"",Raw!J200)</f>
        <v>C</v>
      </c>
      <c r="M34" s="149" t="str">
        <f>IF(Raw!K200=0,"",Raw!K200)</f>
        <v>C</v>
      </c>
      <c r="N34" s="149" t="str">
        <f>IF(Raw!L200=0,"",Raw!L200)</f>
        <v>C</v>
      </c>
      <c r="O34" s="149" t="str">
        <f>IF(Raw!M200=0,"",Raw!M200)</f>
        <v>C</v>
      </c>
      <c r="P34" s="149" t="str">
        <f>IF(Raw!N200=0,"",Raw!N200)</f>
        <v/>
      </c>
      <c r="Q34" s="163">
        <f t="shared" si="3"/>
        <v>5</v>
      </c>
      <c r="R34" s="163">
        <f t="shared" si="0"/>
        <v>0</v>
      </c>
      <c r="S34" s="164">
        <f t="shared" si="1"/>
        <v>5</v>
      </c>
    </row>
    <row r="35" spans="1:19">
      <c r="A35" s="9" t="s">
        <v>413</v>
      </c>
      <c r="B35" s="9" t="s">
        <v>414</v>
      </c>
      <c r="C35" s="9" t="s">
        <v>869</v>
      </c>
      <c r="D35" s="9" t="s">
        <v>835</v>
      </c>
      <c r="E35" s="8">
        <v>8</v>
      </c>
      <c r="F35" s="148">
        <v>11</v>
      </c>
      <c r="G35" s="149" t="str">
        <f>IF(Raw!E201=0,"",Raw!E201)</f>
        <v/>
      </c>
      <c r="H35" s="149" t="str">
        <f>IF(Raw!F201=0,"",Raw!F201)</f>
        <v/>
      </c>
      <c r="I35" s="149" t="str">
        <f>IF(Raw!G201=0,"",Raw!G201)</f>
        <v>C</v>
      </c>
      <c r="J35" s="149" t="str">
        <f>IF(Raw!H201=0,"",Raw!H201)</f>
        <v/>
      </c>
      <c r="K35" s="149" t="str">
        <f>IF(Raw!I201=0,"",Raw!I201)</f>
        <v>C</v>
      </c>
      <c r="L35" s="149" t="str">
        <f>IF(Raw!J201=0,"",Raw!J201)</f>
        <v>C</v>
      </c>
      <c r="M35" s="149" t="str">
        <f>IF(Raw!K201=0,"",Raw!K201)</f>
        <v>C</v>
      </c>
      <c r="N35" s="149" t="str">
        <f>IF(Raw!L201=0,"",Raw!L201)</f>
        <v/>
      </c>
      <c r="O35" s="149" t="str">
        <f>IF(Raw!M201=0,"",Raw!M201)</f>
        <v/>
      </c>
      <c r="P35" s="149" t="str">
        <f>IF(Raw!N201=0,"",Raw!N201)</f>
        <v/>
      </c>
      <c r="Q35" s="163">
        <f t="shared" si="3"/>
        <v>4</v>
      </c>
      <c r="R35" s="163">
        <f t="shared" si="0"/>
        <v>0</v>
      </c>
      <c r="S35" s="164">
        <f t="shared" si="1"/>
        <v>4</v>
      </c>
    </row>
    <row r="36" spans="1:19">
      <c r="A36" s="9" t="s">
        <v>433</v>
      </c>
      <c r="B36" s="9" t="s">
        <v>434</v>
      </c>
      <c r="C36" s="9" t="s">
        <v>870</v>
      </c>
      <c r="D36" s="9" t="s">
        <v>835</v>
      </c>
      <c r="E36" s="8">
        <v>8</v>
      </c>
      <c r="F36" s="148">
        <v>11</v>
      </c>
      <c r="G36" s="149" t="str">
        <f>IF(Raw!E211=0,"",Raw!E211)</f>
        <v/>
      </c>
      <c r="H36" s="149" t="str">
        <f>IF(Raw!F211=0,"",Raw!F211)</f>
        <v/>
      </c>
      <c r="I36" s="149" t="str">
        <f>IF(Raw!G211=0,"",Raw!G211)</f>
        <v/>
      </c>
      <c r="J36" s="149" t="str">
        <f>IF(Raw!H211=0,"",Raw!H211)</f>
        <v/>
      </c>
      <c r="K36" s="149" t="str">
        <f>IF(Raw!I211=0,"",Raw!I211)</f>
        <v/>
      </c>
      <c r="L36" s="149" t="str">
        <f>IF(Raw!J211=0,"",Raw!J211)</f>
        <v/>
      </c>
      <c r="M36" s="149" t="str">
        <f>IF(Raw!K211=0,"",Raw!K211)</f>
        <v/>
      </c>
      <c r="N36" s="149" t="str">
        <f>IF(Raw!L211=0,"",Raw!L211)</f>
        <v/>
      </c>
      <c r="O36" s="149" t="str">
        <f>IF(Raw!M211=0,"",Raw!M211)</f>
        <v/>
      </c>
      <c r="P36" s="149" t="str">
        <f>IF(Raw!N211=0,"",Raw!N211)</f>
        <v/>
      </c>
      <c r="Q36" s="163">
        <f t="shared" si="3"/>
        <v>0</v>
      </c>
      <c r="R36" s="163">
        <f t="shared" si="0"/>
        <v>0</v>
      </c>
      <c r="S36" s="164">
        <f t="shared" si="1"/>
        <v>0</v>
      </c>
    </row>
    <row r="37" spans="1:19">
      <c r="A37" s="9" t="s">
        <v>461</v>
      </c>
      <c r="B37" s="9" t="s">
        <v>462</v>
      </c>
      <c r="C37" s="9" t="s">
        <v>871</v>
      </c>
      <c r="D37" s="9" t="s">
        <v>835</v>
      </c>
      <c r="E37" s="8">
        <v>8</v>
      </c>
      <c r="F37" s="148">
        <v>11</v>
      </c>
      <c r="G37" s="149" t="str">
        <f>IF(Raw!E225=0,"",Raw!E225)</f>
        <v/>
      </c>
      <c r="H37" s="149" t="str">
        <f>IF(Raw!F225=0,"",Raw!F225)</f>
        <v/>
      </c>
      <c r="I37" s="149" t="str">
        <f>IF(Raw!G225=0,"",Raw!G225)</f>
        <v/>
      </c>
      <c r="J37" s="149" t="str">
        <f>IF(Raw!H225=0,"",Raw!H225)</f>
        <v/>
      </c>
      <c r="K37" s="149" t="str">
        <f>IF(Raw!I225=0,"",Raw!I225)</f>
        <v>C</v>
      </c>
      <c r="L37" s="149" t="str">
        <f>IF(Raw!J225=0,"",Raw!J225)</f>
        <v/>
      </c>
      <c r="M37" s="149" t="str">
        <f>IF(Raw!K225=0,"",Raw!K225)</f>
        <v/>
      </c>
      <c r="N37" s="149" t="str">
        <f>IF(Raw!L225=0,"",Raw!L225)</f>
        <v/>
      </c>
      <c r="O37" s="149" t="str">
        <f>IF(Raw!M225=0,"",Raw!M225)</f>
        <v/>
      </c>
      <c r="P37" s="149" t="str">
        <f>IF(Raw!N225=0,"",Raw!N225)</f>
        <v/>
      </c>
      <c r="Q37" s="163">
        <f t="shared" si="3"/>
        <v>1</v>
      </c>
      <c r="R37" s="163">
        <f t="shared" si="0"/>
        <v>0</v>
      </c>
      <c r="S37" s="164">
        <f t="shared" si="1"/>
        <v>1</v>
      </c>
    </row>
    <row r="38" spans="1:19">
      <c r="A38" s="9" t="s">
        <v>463</v>
      </c>
      <c r="B38" s="9" t="s">
        <v>464</v>
      </c>
      <c r="C38" s="9" t="s">
        <v>872</v>
      </c>
      <c r="D38" s="9" t="s">
        <v>835</v>
      </c>
      <c r="E38" s="8">
        <v>8</v>
      </c>
      <c r="F38" s="148">
        <v>11</v>
      </c>
      <c r="G38" s="149" t="str">
        <f>IF(Raw!E226=0,"",Raw!E226)</f>
        <v/>
      </c>
      <c r="H38" s="149" t="str">
        <f>IF(Raw!F226=0,"",Raw!F226)</f>
        <v>C</v>
      </c>
      <c r="I38" s="149" t="str">
        <f>IF(Raw!G226=0,"",Raw!G226)</f>
        <v>C</v>
      </c>
      <c r="J38" s="149" t="str">
        <f>IF(Raw!H226=0,"",Raw!H226)</f>
        <v/>
      </c>
      <c r="K38" s="149" t="str">
        <f>IF(Raw!I226=0,"",Raw!I226)</f>
        <v>C</v>
      </c>
      <c r="L38" s="149" t="str">
        <f>IF(Raw!J226=0,"",Raw!J226)</f>
        <v>C</v>
      </c>
      <c r="M38" s="149" t="str">
        <f>IF(Raw!K226=0,"",Raw!K226)</f>
        <v>C</v>
      </c>
      <c r="N38" s="149" t="str">
        <f>IF(Raw!L226=0,"",Raw!L226)</f>
        <v/>
      </c>
      <c r="O38" s="149" t="str">
        <f>IF(Raw!M226=0,"",Raw!M226)</f>
        <v>C</v>
      </c>
      <c r="P38" s="149" t="str">
        <f>IF(Raw!N226=0,"",Raw!N226)</f>
        <v/>
      </c>
      <c r="Q38" s="163">
        <f t="shared" si="3"/>
        <v>6</v>
      </c>
      <c r="R38" s="163">
        <f t="shared" si="0"/>
        <v>0</v>
      </c>
      <c r="S38" s="164">
        <f t="shared" si="1"/>
        <v>6</v>
      </c>
    </row>
    <row r="39" spans="1:19">
      <c r="A39" s="9" t="s">
        <v>465</v>
      </c>
      <c r="B39" s="9" t="s">
        <v>466</v>
      </c>
      <c r="C39" s="9" t="s">
        <v>873</v>
      </c>
      <c r="D39" s="9" t="s">
        <v>835</v>
      </c>
      <c r="E39" s="8">
        <v>8</v>
      </c>
      <c r="F39" s="148">
        <v>11</v>
      </c>
      <c r="G39" s="149" t="str">
        <f>IF(Raw!E227=0,"",Raw!E227)</f>
        <v/>
      </c>
      <c r="H39" s="149" t="str">
        <f>IF(Raw!F227=0,"",Raw!F227)</f>
        <v/>
      </c>
      <c r="I39" s="149" t="str">
        <f>IF(Raw!G227=0,"",Raw!G227)</f>
        <v>C</v>
      </c>
      <c r="J39" s="149" t="str">
        <f>IF(Raw!H227=0,"",Raw!H227)</f>
        <v>C</v>
      </c>
      <c r="K39" s="149" t="str">
        <f>IF(Raw!I227=0,"",Raw!I227)</f>
        <v>C</v>
      </c>
      <c r="L39" s="149" t="str">
        <f>IF(Raw!J227=0,"",Raw!J227)</f>
        <v>C</v>
      </c>
      <c r="M39" s="149" t="str">
        <f>IF(Raw!K227=0,"",Raw!K227)</f>
        <v>C</v>
      </c>
      <c r="N39" s="149" t="str">
        <f>IF(Raw!L227=0,"",Raw!L227)</f>
        <v>C</v>
      </c>
      <c r="O39" s="149" t="str">
        <f>IF(Raw!M227=0,"",Raw!M227)</f>
        <v>C</v>
      </c>
      <c r="P39" s="149" t="str">
        <f>IF(Raw!N227=0,"",Raw!N227)</f>
        <v/>
      </c>
      <c r="Q39" s="163">
        <f t="shared" si="3"/>
        <v>7</v>
      </c>
      <c r="R39" s="163">
        <f t="shared" si="0"/>
        <v>0</v>
      </c>
      <c r="S39" s="164">
        <f t="shared" si="1"/>
        <v>7</v>
      </c>
    </row>
    <row r="40" spans="1:19">
      <c r="A40" s="9" t="s">
        <v>467</v>
      </c>
      <c r="B40" s="9" t="s">
        <v>468</v>
      </c>
      <c r="C40" s="9" t="s">
        <v>874</v>
      </c>
      <c r="D40" s="9" t="s">
        <v>835</v>
      </c>
      <c r="E40" s="8">
        <v>8</v>
      </c>
      <c r="F40" s="148">
        <v>11</v>
      </c>
      <c r="G40" s="149" t="str">
        <f>IF(Raw!E228=0,"",Raw!E228)</f>
        <v/>
      </c>
      <c r="H40" s="149" t="str">
        <f>IF(Raw!F228=0,"",Raw!F228)</f>
        <v/>
      </c>
      <c r="I40" s="149" t="str">
        <f>IF(Raw!G228=0,"",Raw!G228)</f>
        <v/>
      </c>
      <c r="J40" s="149" t="str">
        <f>IF(Raw!H228=0,"",Raw!H228)</f>
        <v/>
      </c>
      <c r="K40" s="149" t="str">
        <f>IF(Raw!I228=0,"",Raw!I228)</f>
        <v/>
      </c>
      <c r="L40" s="149" t="str">
        <f>IF(Raw!J228=0,"",Raw!J228)</f>
        <v/>
      </c>
      <c r="M40" s="149" t="str">
        <f>IF(Raw!K228=0,"",Raw!K228)</f>
        <v/>
      </c>
      <c r="N40" s="149" t="str">
        <f>IF(Raw!L228=0,"",Raw!L228)</f>
        <v/>
      </c>
      <c r="O40" s="149" t="str">
        <f>IF(Raw!M228=0,"",Raw!M228)</f>
        <v/>
      </c>
      <c r="P40" s="149" t="str">
        <f>IF(Raw!N228=0,"",Raw!N228)</f>
        <v/>
      </c>
      <c r="Q40" s="163">
        <f t="shared" si="3"/>
        <v>0</v>
      </c>
      <c r="R40" s="163">
        <f t="shared" si="0"/>
        <v>0</v>
      </c>
      <c r="S40" s="164">
        <f t="shared" si="1"/>
        <v>0</v>
      </c>
    </row>
    <row r="41" spans="1:19">
      <c r="A41" s="9" t="s">
        <v>527</v>
      </c>
      <c r="B41" s="9" t="s">
        <v>528</v>
      </c>
      <c r="C41" s="9" t="s">
        <v>875</v>
      </c>
      <c r="D41" s="9" t="s">
        <v>835</v>
      </c>
      <c r="E41" s="8">
        <v>8</v>
      </c>
      <c r="F41" s="148">
        <v>11</v>
      </c>
      <c r="G41" s="149" t="str">
        <f>IF(Raw!E258=0,"",Raw!E258)</f>
        <v/>
      </c>
      <c r="H41" s="149" t="str">
        <f>IF(Raw!F258=0,"",Raw!F258)</f>
        <v/>
      </c>
      <c r="I41" s="149" t="str">
        <f>IF(Raw!G258=0,"",Raw!G258)</f>
        <v/>
      </c>
      <c r="J41" s="149" t="str">
        <f>IF(Raw!H258=0,"",Raw!H258)</f>
        <v/>
      </c>
      <c r="K41" s="149" t="str">
        <f>IF(Raw!I258=0,"",Raw!I258)</f>
        <v>W</v>
      </c>
      <c r="L41" s="149" t="str">
        <f>IF(Raw!J258=0,"",Raw!J258)</f>
        <v>C</v>
      </c>
      <c r="M41" s="149" t="str">
        <f>IF(Raw!K258=0,"",Raw!K258)</f>
        <v>C</v>
      </c>
      <c r="N41" s="149" t="str">
        <f>IF(Raw!L258=0,"",Raw!L258)</f>
        <v>C</v>
      </c>
      <c r="O41" s="149" t="str">
        <f>IF(Raw!M258=0,"",Raw!M258)</f>
        <v/>
      </c>
      <c r="P41" s="149" t="str">
        <f>IF(Raw!N258=0,"",Raw!N258)</f>
        <v/>
      </c>
      <c r="Q41" s="163">
        <f t="shared" si="3"/>
        <v>3</v>
      </c>
      <c r="R41" s="163">
        <f t="shared" si="0"/>
        <v>1</v>
      </c>
      <c r="S41" s="164">
        <f t="shared" si="1"/>
        <v>4</v>
      </c>
    </row>
    <row r="42" spans="1:19">
      <c r="A42" s="9" t="s">
        <v>529</v>
      </c>
      <c r="B42" s="9" t="s">
        <v>530</v>
      </c>
      <c r="C42" s="9" t="s">
        <v>876</v>
      </c>
      <c r="D42" s="9" t="s">
        <v>835</v>
      </c>
      <c r="E42" s="8">
        <v>8</v>
      </c>
      <c r="F42" s="148">
        <v>11</v>
      </c>
      <c r="G42" s="149" t="str">
        <f>IF(Raw!E259=0,"",Raw!E259)</f>
        <v/>
      </c>
      <c r="H42" s="149" t="str">
        <f>IF(Raw!F259=0,"",Raw!F259)</f>
        <v/>
      </c>
      <c r="I42" s="149" t="str">
        <f>IF(Raw!G259=0,"",Raw!G259)</f>
        <v/>
      </c>
      <c r="J42" s="149" t="str">
        <f>IF(Raw!H259=0,"",Raw!H259)</f>
        <v/>
      </c>
      <c r="K42" s="149" t="str">
        <f>IF(Raw!I259=0,"",Raw!I259)</f>
        <v/>
      </c>
      <c r="L42" s="149" t="str">
        <f>IF(Raw!J259=0,"",Raw!J259)</f>
        <v/>
      </c>
      <c r="M42" s="149" t="str">
        <f>IF(Raw!K259=0,"",Raw!K259)</f>
        <v>C</v>
      </c>
      <c r="N42" s="149" t="str">
        <f>IF(Raw!L259=0,"",Raw!L259)</f>
        <v/>
      </c>
      <c r="O42" s="149" t="str">
        <f>IF(Raw!M259=0,"",Raw!M259)</f>
        <v/>
      </c>
      <c r="P42" s="149" t="str">
        <f>IF(Raw!N259=0,"",Raw!N259)</f>
        <v/>
      </c>
      <c r="Q42" s="163">
        <f t="shared" si="3"/>
        <v>1</v>
      </c>
      <c r="R42" s="163">
        <f t="shared" si="0"/>
        <v>0</v>
      </c>
      <c r="S42" s="164">
        <f t="shared" si="1"/>
        <v>1</v>
      </c>
    </row>
    <row r="43" spans="1:19">
      <c r="A43" s="9" t="s">
        <v>639</v>
      </c>
      <c r="B43" s="9" t="s">
        <v>640</v>
      </c>
      <c r="C43" s="9" t="s">
        <v>877</v>
      </c>
      <c r="D43" s="9" t="s">
        <v>835</v>
      </c>
      <c r="E43" s="8">
        <v>8</v>
      </c>
      <c r="F43" s="148">
        <v>11</v>
      </c>
      <c r="G43" s="149" t="str">
        <f>IF(Raw!E314=0,"",Raw!E314)</f>
        <v/>
      </c>
      <c r="H43" s="149" t="str">
        <f>IF(Raw!F314=0,"",Raw!F314)</f>
        <v/>
      </c>
      <c r="I43" s="149" t="str">
        <f>IF(Raw!G314=0,"",Raw!G314)</f>
        <v/>
      </c>
      <c r="J43" s="149" t="str">
        <f>IF(Raw!H314=0,"",Raw!H314)</f>
        <v/>
      </c>
      <c r="K43" s="149" t="str">
        <f>IF(Raw!I314=0,"",Raw!I314)</f>
        <v>C</v>
      </c>
      <c r="L43" s="149" t="str">
        <f>IF(Raw!J314=0,"",Raw!J314)</f>
        <v>C</v>
      </c>
      <c r="M43" s="149" t="str">
        <f>IF(Raw!K314=0,"",Raw!K314)</f>
        <v>C</v>
      </c>
      <c r="N43" s="149" t="str">
        <f>IF(Raw!L314=0,"",Raw!L314)</f>
        <v/>
      </c>
      <c r="O43" s="149" t="str">
        <f>IF(Raw!M314=0,"",Raw!M314)</f>
        <v>W</v>
      </c>
      <c r="P43" s="149" t="str">
        <f>IF(Raw!N314=0,"",Raw!N314)</f>
        <v/>
      </c>
      <c r="Q43" s="163">
        <f t="shared" si="3"/>
        <v>3</v>
      </c>
      <c r="R43" s="163">
        <f t="shared" si="0"/>
        <v>1</v>
      </c>
      <c r="S43" s="164">
        <f t="shared" si="1"/>
        <v>4</v>
      </c>
    </row>
    <row r="44" spans="1:19">
      <c r="A44" s="9" t="s">
        <v>643</v>
      </c>
      <c r="B44" s="9" t="s">
        <v>644</v>
      </c>
      <c r="C44" s="9" t="s">
        <v>878</v>
      </c>
      <c r="D44" s="9" t="s">
        <v>835</v>
      </c>
      <c r="E44" s="8">
        <v>8</v>
      </c>
      <c r="F44" s="148">
        <v>11</v>
      </c>
      <c r="G44" s="149" t="str">
        <f>IF(Raw!E316=0,"",Raw!E316)</f>
        <v/>
      </c>
      <c r="H44" s="149" t="str">
        <f>IF(Raw!F316=0,"",Raw!F316)</f>
        <v/>
      </c>
      <c r="I44" s="149" t="str">
        <f>IF(Raw!G316=0,"",Raw!G316)</f>
        <v/>
      </c>
      <c r="J44" s="149" t="str">
        <f>IF(Raw!H316=0,"",Raw!H316)</f>
        <v/>
      </c>
      <c r="K44" s="149" t="str">
        <f>IF(Raw!I316=0,"",Raw!I316)</f>
        <v/>
      </c>
      <c r="L44" s="149" t="str">
        <f>IF(Raw!J316=0,"",Raw!J316)</f>
        <v/>
      </c>
      <c r="M44" s="149" t="str">
        <f>IF(Raw!K316=0,"",Raw!K316)</f>
        <v>C</v>
      </c>
      <c r="N44" s="149" t="str">
        <f>IF(Raw!L316=0,"",Raw!L316)</f>
        <v/>
      </c>
      <c r="O44" s="149" t="str">
        <f>IF(Raw!M316=0,"",Raw!M316)</f>
        <v/>
      </c>
      <c r="P44" s="149" t="str">
        <f>IF(Raw!N316=0,"",Raw!N316)</f>
        <v/>
      </c>
      <c r="Q44" s="163">
        <f t="shared" si="3"/>
        <v>1</v>
      </c>
      <c r="R44" s="163">
        <f t="shared" si="0"/>
        <v>0</v>
      </c>
      <c r="S44" s="164">
        <f t="shared" si="1"/>
        <v>1</v>
      </c>
    </row>
    <row r="45" spans="1:19">
      <c r="A45" s="9" t="s">
        <v>679</v>
      </c>
      <c r="B45" s="9" t="s">
        <v>680</v>
      </c>
      <c r="C45" s="9" t="s">
        <v>879</v>
      </c>
      <c r="D45" s="9" t="s">
        <v>835</v>
      </c>
      <c r="E45" s="8">
        <v>8</v>
      </c>
      <c r="F45" s="148">
        <v>11</v>
      </c>
      <c r="G45" s="149" t="str">
        <f>IF(Raw!E334=0,"",Raw!E334)</f>
        <v/>
      </c>
      <c r="H45" s="149" t="str">
        <f>IF(Raw!F334=0,"",Raw!F334)</f>
        <v/>
      </c>
      <c r="I45" s="149" t="str">
        <f>IF(Raw!G334=0,"",Raw!G334)</f>
        <v/>
      </c>
      <c r="J45" s="149" t="str">
        <f>IF(Raw!H334=0,"",Raw!H334)</f>
        <v/>
      </c>
      <c r="K45" s="149" t="str">
        <f>IF(Raw!I334=0,"",Raw!I334)</f>
        <v/>
      </c>
      <c r="L45" s="149" t="str">
        <f>IF(Raw!J334=0,"",Raw!J334)</f>
        <v/>
      </c>
      <c r="M45" s="149" t="str">
        <f>IF(Raw!K334=0,"",Raw!K334)</f>
        <v>C</v>
      </c>
      <c r="N45" s="149" t="str">
        <f>IF(Raw!L334=0,"",Raw!L334)</f>
        <v/>
      </c>
      <c r="O45" s="149" t="str">
        <f>IF(Raw!M334=0,"",Raw!M334)</f>
        <v/>
      </c>
      <c r="P45" s="149" t="str">
        <f>IF(Raw!N334=0,"",Raw!N334)</f>
        <v/>
      </c>
      <c r="Q45" s="163">
        <f t="shared" si="3"/>
        <v>1</v>
      </c>
      <c r="R45" s="163">
        <f t="shared" si="0"/>
        <v>0</v>
      </c>
      <c r="S45" s="164">
        <f t="shared" si="1"/>
        <v>1</v>
      </c>
    </row>
    <row r="46" spans="1:19">
      <c r="A46" s="9" t="s">
        <v>681</v>
      </c>
      <c r="B46" s="9" t="s">
        <v>682</v>
      </c>
      <c r="C46" s="9" t="s">
        <v>880</v>
      </c>
      <c r="D46" s="9" t="s">
        <v>835</v>
      </c>
      <c r="E46" s="8">
        <v>8</v>
      </c>
      <c r="F46" s="148">
        <v>11</v>
      </c>
      <c r="G46" s="149" t="str">
        <f>IF(Raw!E335=0,"",Raw!E335)</f>
        <v/>
      </c>
      <c r="H46" s="149" t="str">
        <f>IF(Raw!F335=0,"",Raw!F335)</f>
        <v/>
      </c>
      <c r="I46" s="149" t="str">
        <f>IF(Raw!G335=0,"",Raw!G335)</f>
        <v/>
      </c>
      <c r="J46" s="149" t="str">
        <f>IF(Raw!H335=0,"",Raw!H335)</f>
        <v/>
      </c>
      <c r="K46" s="149" t="str">
        <f>IF(Raw!I335=0,"",Raw!I335)</f>
        <v>C</v>
      </c>
      <c r="L46" s="149" t="str">
        <f>IF(Raw!J335=0,"",Raw!J335)</f>
        <v/>
      </c>
      <c r="M46" s="149" t="str">
        <f>IF(Raw!K335=0,"",Raw!K335)</f>
        <v>C</v>
      </c>
      <c r="N46" s="149" t="str">
        <f>IF(Raw!L335=0,"",Raw!L335)</f>
        <v/>
      </c>
      <c r="O46" s="149" t="str">
        <f>IF(Raw!M335=0,"",Raw!M335)</f>
        <v/>
      </c>
      <c r="P46" s="149" t="str">
        <f>IF(Raw!N335=0,"",Raw!N335)</f>
        <v/>
      </c>
      <c r="Q46" s="163">
        <f t="shared" si="3"/>
        <v>2</v>
      </c>
      <c r="R46" s="163">
        <f t="shared" si="0"/>
        <v>0</v>
      </c>
      <c r="S46" s="164">
        <f t="shared" si="1"/>
        <v>2</v>
      </c>
    </row>
    <row r="47" spans="1:19">
      <c r="A47" s="9" t="s">
        <v>683</v>
      </c>
      <c r="B47" s="9" t="s">
        <v>684</v>
      </c>
      <c r="C47" s="9" t="s">
        <v>881</v>
      </c>
      <c r="D47" s="9" t="s">
        <v>835</v>
      </c>
      <c r="E47" s="8">
        <v>8</v>
      </c>
      <c r="F47" s="148">
        <v>11</v>
      </c>
      <c r="G47" s="149" t="str">
        <f>IF(Raw!E336=0,"",Raw!E336)</f>
        <v/>
      </c>
      <c r="H47" s="149" t="str">
        <f>IF(Raw!F336=0,"",Raw!F336)</f>
        <v/>
      </c>
      <c r="I47" s="149" t="str">
        <f>IF(Raw!G336=0,"",Raw!G336)</f>
        <v>W</v>
      </c>
      <c r="J47" s="149" t="str">
        <f>IF(Raw!H336=0,"",Raw!H336)</f>
        <v>W</v>
      </c>
      <c r="K47" s="149" t="str">
        <f>IF(Raw!I336=0,"",Raw!I336)</f>
        <v>W</v>
      </c>
      <c r="L47" s="149" t="str">
        <f>IF(Raw!J336=0,"",Raw!J336)</f>
        <v>W</v>
      </c>
      <c r="M47" s="149" t="str">
        <f>IF(Raw!K336=0,"",Raw!K336)</f>
        <v>W</v>
      </c>
      <c r="N47" s="149" t="str">
        <f>IF(Raw!L336=0,"",Raw!L336)</f>
        <v/>
      </c>
      <c r="O47" s="149" t="str">
        <f>IF(Raw!M336=0,"",Raw!M336)</f>
        <v/>
      </c>
      <c r="P47" s="149" t="str">
        <f>IF(Raw!N336=0,"",Raw!N336)</f>
        <v/>
      </c>
      <c r="Q47" s="163">
        <f t="shared" si="3"/>
        <v>0</v>
      </c>
      <c r="R47" s="163">
        <f t="shared" si="0"/>
        <v>5</v>
      </c>
      <c r="S47" s="164">
        <f t="shared" si="1"/>
        <v>5</v>
      </c>
    </row>
    <row r="48" spans="1:19">
      <c r="A48" s="9" t="s">
        <v>685</v>
      </c>
      <c r="B48" s="9" t="s">
        <v>686</v>
      </c>
      <c r="C48" s="9" t="s">
        <v>882</v>
      </c>
      <c r="D48" s="9" t="s">
        <v>835</v>
      </c>
      <c r="E48" s="8">
        <v>8</v>
      </c>
      <c r="F48" s="148">
        <v>11</v>
      </c>
      <c r="G48" s="149" t="str">
        <f>IF(Raw!E337=0,"",Raw!E337)</f>
        <v/>
      </c>
      <c r="H48" s="149" t="str">
        <f>IF(Raw!F337=0,"",Raw!F337)</f>
        <v/>
      </c>
      <c r="I48" s="149" t="str">
        <f>IF(Raw!G337=0,"",Raw!G337)</f>
        <v/>
      </c>
      <c r="J48" s="149" t="str">
        <f>IF(Raw!H337=0,"",Raw!H337)</f>
        <v/>
      </c>
      <c r="K48" s="149" t="str">
        <f>IF(Raw!I337=0,"",Raw!I337)</f>
        <v>C</v>
      </c>
      <c r="L48" s="149" t="str">
        <f>IF(Raw!J337=0,"",Raw!J337)</f>
        <v>W</v>
      </c>
      <c r="M48" s="149" t="str">
        <f>IF(Raw!K337=0,"",Raw!K337)</f>
        <v>C</v>
      </c>
      <c r="N48" s="149" t="str">
        <f>IF(Raw!L337=0,"",Raw!L337)</f>
        <v/>
      </c>
      <c r="O48" s="149" t="str">
        <f>IF(Raw!M337=0,"",Raw!M337)</f>
        <v>C</v>
      </c>
      <c r="P48" s="149" t="str">
        <f>IF(Raw!N337=0,"",Raw!N337)</f>
        <v/>
      </c>
      <c r="Q48" s="163">
        <f t="shared" si="3"/>
        <v>3</v>
      </c>
      <c r="R48" s="163">
        <f t="shared" si="0"/>
        <v>1</v>
      </c>
      <c r="S48" s="164">
        <f t="shared" si="1"/>
        <v>4</v>
      </c>
    </row>
    <row r="49" spans="1:19">
      <c r="A49" s="9" t="s">
        <v>770</v>
      </c>
      <c r="B49" s="9" t="s">
        <v>771</v>
      </c>
      <c r="C49" s="9" t="s">
        <v>883</v>
      </c>
      <c r="D49" s="9" t="s">
        <v>835</v>
      </c>
      <c r="E49" s="8">
        <v>8</v>
      </c>
      <c r="F49" s="148">
        <v>11</v>
      </c>
      <c r="G49" s="149" t="str">
        <f>IF(Raw!E380=0,"",Raw!E380)</f>
        <v/>
      </c>
      <c r="H49" s="149" t="str">
        <f>IF(Raw!F380=0,"",Raw!F380)</f>
        <v/>
      </c>
      <c r="I49" s="149" t="str">
        <f>IF(Raw!G380=0,"",Raw!G380)</f>
        <v/>
      </c>
      <c r="J49" s="149" t="str">
        <f>IF(Raw!H380=0,"",Raw!H380)</f>
        <v/>
      </c>
      <c r="K49" s="149" t="str">
        <f>IF(Raw!I380=0,"",Raw!I380)</f>
        <v/>
      </c>
      <c r="L49" s="149" t="str">
        <f>IF(Raw!J380=0,"",Raw!J380)</f>
        <v/>
      </c>
      <c r="M49" s="149" t="str">
        <f>IF(Raw!K380=0,"",Raw!K380)</f>
        <v/>
      </c>
      <c r="N49" s="149" t="str">
        <f>IF(Raw!L380=0,"",Raw!L380)</f>
        <v/>
      </c>
      <c r="O49" s="149" t="str">
        <f>IF(Raw!M380=0,"",Raw!M380)</f>
        <v/>
      </c>
      <c r="P49" s="149" t="str">
        <f>IF(Raw!N380=0,"",Raw!N380)</f>
        <v/>
      </c>
      <c r="Q49" s="163">
        <f t="shared" si="3"/>
        <v>0</v>
      </c>
      <c r="R49" s="163">
        <f t="shared" si="0"/>
        <v>0</v>
      </c>
      <c r="S49" s="164">
        <f t="shared" si="1"/>
        <v>0</v>
      </c>
    </row>
    <row r="50" spans="1:19">
      <c r="A50" s="9" t="s">
        <v>798</v>
      </c>
      <c r="B50" s="9" t="s">
        <v>799</v>
      </c>
      <c r="C50" s="9" t="s">
        <v>884</v>
      </c>
      <c r="D50" s="9" t="s">
        <v>835</v>
      </c>
      <c r="E50" s="8">
        <v>8</v>
      </c>
      <c r="F50" s="148">
        <v>11</v>
      </c>
      <c r="G50" s="149" t="str">
        <f>IF(Raw!E394=0,"",Raw!E394)</f>
        <v/>
      </c>
      <c r="H50" s="149" t="str">
        <f>IF(Raw!F394=0,"",Raw!F394)</f>
        <v/>
      </c>
      <c r="I50" s="149" t="str">
        <f>IF(Raw!G394=0,"",Raw!G394)</f>
        <v>G</v>
      </c>
      <c r="J50" s="149" t="str">
        <f>IF(Raw!H394=0,"",Raw!H394)</f>
        <v>C</v>
      </c>
      <c r="K50" s="149" t="str">
        <f>IF(Raw!I394=0,"",Raw!I394)</f>
        <v>C</v>
      </c>
      <c r="L50" s="149" t="str">
        <f>IF(Raw!J394=0,"",Raw!J394)</f>
        <v>C</v>
      </c>
      <c r="M50" s="149" t="str">
        <f>IF(Raw!K394=0,"",Raw!K394)</f>
        <v>C</v>
      </c>
      <c r="N50" s="149" t="str">
        <f>IF(Raw!L394=0,"",Raw!L394)</f>
        <v/>
      </c>
      <c r="O50" s="149" t="str">
        <f>IF(Raw!M394=0,"",Raw!M394)</f>
        <v>C</v>
      </c>
      <c r="P50" s="149" t="str">
        <f>IF(Raw!N394=0,"",Raw!N394)</f>
        <v/>
      </c>
      <c r="Q50" s="163">
        <f t="shared" si="3"/>
        <v>6</v>
      </c>
      <c r="R50" s="163">
        <f t="shared" si="0"/>
        <v>0</v>
      </c>
      <c r="S50" s="164">
        <f t="shared" si="1"/>
        <v>6</v>
      </c>
    </row>
    <row r="51" spans="1:19">
      <c r="A51" s="9" t="s">
        <v>505</v>
      </c>
      <c r="B51" s="9" t="s">
        <v>506</v>
      </c>
      <c r="C51" s="9" t="s">
        <v>1182</v>
      </c>
      <c r="D51" s="9" t="s">
        <v>835</v>
      </c>
      <c r="E51" s="8">
        <v>40</v>
      </c>
      <c r="F51" s="148">
        <v>5</v>
      </c>
      <c r="G51" s="149" t="str">
        <f>IF(Raw!E247=0,"",Raw!E247)</f>
        <v/>
      </c>
      <c r="H51" s="149" t="str">
        <f>IF(Raw!F247=0,"",Raw!F247)</f>
        <v/>
      </c>
      <c r="I51" s="149" t="str">
        <f>IF(Raw!G247=0,"",Raw!G247)</f>
        <v>C</v>
      </c>
      <c r="J51" s="149" t="str">
        <f>IF(Raw!H247=0,"",Raw!H247)</f>
        <v/>
      </c>
      <c r="K51" s="149" t="str">
        <f>IF(Raw!I247=0,"",Raw!I247)</f>
        <v>C</v>
      </c>
      <c r="L51" s="149" t="str">
        <f>IF(Raw!J247=0,"",Raw!J247)</f>
        <v>C</v>
      </c>
      <c r="M51" s="149" t="str">
        <f>IF(Raw!K247=0,"",Raw!K247)</f>
        <v>C</v>
      </c>
      <c r="N51" s="149" t="str">
        <f>IF(Raw!L247=0,"",Raw!L247)</f>
        <v/>
      </c>
      <c r="O51" s="149" t="str">
        <f>IF(Raw!M247=0,"",Raw!M247)</f>
        <v/>
      </c>
      <c r="P51" s="149" t="str">
        <f>IF(Raw!N247=0,"",Raw!N247)</f>
        <v/>
      </c>
      <c r="Q51" s="163">
        <f t="shared" si="3"/>
        <v>4</v>
      </c>
      <c r="R51" s="163">
        <f t="shared" si="0"/>
        <v>0</v>
      </c>
      <c r="S51" s="164">
        <f t="shared" ref="S51" si="4">R51+Q51</f>
        <v>4</v>
      </c>
    </row>
    <row r="52" spans="1:19">
      <c r="A52" s="150">
        <f>E52/A55</f>
        <v>0.88</v>
      </c>
      <c r="B52" s="166"/>
      <c r="C52" s="151" t="s">
        <v>1187</v>
      </c>
      <c r="D52" s="9"/>
      <c r="E52" s="189">
        <f>COUNTIF(Q2:Q51,"&gt;0")</f>
        <v>44</v>
      </c>
      <c r="F52" s="189"/>
      <c r="G52" s="189">
        <f>COUNTIF(G2:G51,"C")+COUNTIF(G2:G51,"G")</f>
        <v>3</v>
      </c>
      <c r="H52" s="189">
        <f t="shared" ref="H52:P52" si="5">COUNTIF(H2:H51,"C")+COUNTIF(H2:H51,"G")</f>
        <v>8</v>
      </c>
      <c r="I52" s="189">
        <f t="shared" si="5"/>
        <v>23</v>
      </c>
      <c r="J52" s="189">
        <f t="shared" si="5"/>
        <v>17</v>
      </c>
      <c r="K52" s="189">
        <f t="shared" si="5"/>
        <v>34</v>
      </c>
      <c r="L52" s="189">
        <f t="shared" si="5"/>
        <v>27</v>
      </c>
      <c r="M52" s="189">
        <f t="shared" si="5"/>
        <v>41</v>
      </c>
      <c r="N52" s="189">
        <f t="shared" si="5"/>
        <v>16</v>
      </c>
      <c r="O52" s="189">
        <f t="shared" si="5"/>
        <v>23</v>
      </c>
      <c r="P52" s="189">
        <f t="shared" si="5"/>
        <v>8</v>
      </c>
    </row>
    <row r="53" spans="1:19">
      <c r="A53" s="9"/>
      <c r="B53" s="166"/>
      <c r="C53" s="151" t="s">
        <v>1199</v>
      </c>
      <c r="D53" s="9"/>
      <c r="E53" s="189">
        <f>COUNTIF(R2:R51,"&gt;0")</f>
        <v>15</v>
      </c>
      <c r="F53" s="189"/>
      <c r="G53" s="189">
        <f t="shared" ref="G53:P53" si="6">COUNTIF(G2:G51,"W")</f>
        <v>0</v>
      </c>
      <c r="H53" s="189">
        <f t="shared" si="6"/>
        <v>2</v>
      </c>
      <c r="I53" s="189">
        <f t="shared" si="6"/>
        <v>5</v>
      </c>
      <c r="J53" s="189">
        <f t="shared" si="6"/>
        <v>2</v>
      </c>
      <c r="K53" s="189">
        <f t="shared" si="6"/>
        <v>5</v>
      </c>
      <c r="L53" s="189">
        <f t="shared" si="6"/>
        <v>7</v>
      </c>
      <c r="M53" s="189">
        <f t="shared" si="6"/>
        <v>2</v>
      </c>
      <c r="N53" s="189">
        <f t="shared" si="6"/>
        <v>1</v>
      </c>
      <c r="O53" s="189">
        <f t="shared" si="6"/>
        <v>2</v>
      </c>
      <c r="P53" s="189">
        <f t="shared" si="6"/>
        <v>0</v>
      </c>
    </row>
    <row r="54" spans="1:19">
      <c r="A54" s="150">
        <f>E54/A55</f>
        <v>0.92</v>
      </c>
      <c r="B54" s="166"/>
      <c r="C54" s="151" t="s">
        <v>1188</v>
      </c>
      <c r="D54" s="9"/>
      <c r="E54" s="189">
        <f>COUNTIF(S2:S51,"&gt;0")</f>
        <v>46</v>
      </c>
      <c r="F54" s="189"/>
      <c r="G54" s="189">
        <f t="shared" ref="G54:P54" si="7">G53+G52</f>
        <v>3</v>
      </c>
      <c r="H54" s="189">
        <f t="shared" si="7"/>
        <v>10</v>
      </c>
      <c r="I54" s="189">
        <f t="shared" si="7"/>
        <v>28</v>
      </c>
      <c r="J54" s="189">
        <f t="shared" si="7"/>
        <v>19</v>
      </c>
      <c r="K54" s="189">
        <f t="shared" si="7"/>
        <v>39</v>
      </c>
      <c r="L54" s="189">
        <f t="shared" si="7"/>
        <v>34</v>
      </c>
      <c r="M54" s="189">
        <f t="shared" si="7"/>
        <v>43</v>
      </c>
      <c r="N54" s="189">
        <f t="shared" si="7"/>
        <v>17</v>
      </c>
      <c r="O54" s="189">
        <f t="shared" si="7"/>
        <v>25</v>
      </c>
      <c r="P54" s="189">
        <f t="shared" si="7"/>
        <v>8</v>
      </c>
    </row>
    <row r="55" spans="1:19" ht="15" customHeight="1">
      <c r="A55" s="9">
        <f>COUNTA(B2:B51)</f>
        <v>50</v>
      </c>
      <c r="B55" s="166"/>
      <c r="C55" s="167" t="s">
        <v>1189</v>
      </c>
      <c r="D55" s="37"/>
      <c r="E55" s="168" t="s">
        <v>1190</v>
      </c>
      <c r="F55" s="169"/>
      <c r="G55" s="168" t="s">
        <v>823</v>
      </c>
      <c r="H55" s="168" t="s">
        <v>824</v>
      </c>
      <c r="I55" s="168" t="s">
        <v>825</v>
      </c>
      <c r="J55" s="168" t="s">
        <v>826</v>
      </c>
      <c r="K55" s="168" t="s">
        <v>827</v>
      </c>
      <c r="L55" s="168" t="s">
        <v>828</v>
      </c>
      <c r="M55" s="168" t="s">
        <v>829</v>
      </c>
      <c r="N55" s="168" t="s">
        <v>830</v>
      </c>
      <c r="O55" s="168" t="s">
        <v>831</v>
      </c>
      <c r="P55" s="168" t="s">
        <v>832</v>
      </c>
    </row>
    <row r="56" spans="1:19" hidden="1">
      <c r="C56" s="153" t="s">
        <v>1231</v>
      </c>
      <c r="D56" s="154"/>
      <c r="E56" s="155"/>
      <c r="F56" s="154"/>
      <c r="G56" s="149">
        <f t="shared" ref="G56:P56" si="8">COUNTIF(G2,"C")+COUNTIF(G2,"G")</f>
        <v>1</v>
      </c>
      <c r="H56" s="149">
        <f t="shared" si="8"/>
        <v>1</v>
      </c>
      <c r="I56" s="149">
        <f t="shared" si="8"/>
        <v>1</v>
      </c>
      <c r="J56" s="149">
        <f t="shared" si="8"/>
        <v>1</v>
      </c>
      <c r="K56" s="149">
        <f t="shared" si="8"/>
        <v>1</v>
      </c>
      <c r="L56" s="149">
        <f t="shared" si="8"/>
        <v>1</v>
      </c>
      <c r="M56" s="149">
        <f t="shared" si="8"/>
        <v>1</v>
      </c>
      <c r="N56" s="149">
        <f t="shared" si="8"/>
        <v>1</v>
      </c>
      <c r="O56" s="149">
        <f t="shared" si="8"/>
        <v>1</v>
      </c>
      <c r="P56" s="149">
        <f t="shared" si="8"/>
        <v>0</v>
      </c>
    </row>
    <row r="57" spans="1:19" hidden="1">
      <c r="C57" s="156"/>
      <c r="E57" s="157"/>
      <c r="G57" s="149">
        <f>COUNTIF(G2,"W")</f>
        <v>0</v>
      </c>
      <c r="H57" s="149">
        <f t="shared" ref="H57:P57" si="9">COUNTIF(H2,"W")</f>
        <v>0</v>
      </c>
      <c r="I57" s="149">
        <f t="shared" si="9"/>
        <v>0</v>
      </c>
      <c r="J57" s="149">
        <f t="shared" si="9"/>
        <v>0</v>
      </c>
      <c r="K57" s="149">
        <f t="shared" si="9"/>
        <v>0</v>
      </c>
      <c r="L57" s="149">
        <f t="shared" si="9"/>
        <v>0</v>
      </c>
      <c r="M57" s="149">
        <f t="shared" si="9"/>
        <v>0</v>
      </c>
      <c r="N57" s="149">
        <f t="shared" si="9"/>
        <v>0</v>
      </c>
      <c r="O57" s="149">
        <f t="shared" si="9"/>
        <v>0</v>
      </c>
      <c r="P57" s="149">
        <f t="shared" si="9"/>
        <v>0</v>
      </c>
    </row>
    <row r="58" spans="1:19" hidden="1">
      <c r="C58" s="156"/>
      <c r="E58" s="157"/>
      <c r="G58" s="149">
        <f t="shared" ref="G58:P58" si="10">G57+G56</f>
        <v>1</v>
      </c>
      <c r="H58" s="149">
        <f t="shared" si="10"/>
        <v>1</v>
      </c>
      <c r="I58" s="149">
        <f t="shared" si="10"/>
        <v>1</v>
      </c>
      <c r="J58" s="149">
        <f t="shared" si="10"/>
        <v>1</v>
      </c>
      <c r="K58" s="149">
        <f t="shared" si="10"/>
        <v>1</v>
      </c>
      <c r="L58" s="149">
        <f t="shared" si="10"/>
        <v>1</v>
      </c>
      <c r="M58" s="149">
        <f t="shared" si="10"/>
        <v>1</v>
      </c>
      <c r="N58" s="149">
        <f t="shared" si="10"/>
        <v>1</v>
      </c>
      <c r="O58" s="149">
        <f t="shared" si="10"/>
        <v>1</v>
      </c>
      <c r="P58" s="149">
        <f t="shared" si="10"/>
        <v>0</v>
      </c>
    </row>
    <row r="59" spans="1:19" hidden="1">
      <c r="C59" s="153" t="s">
        <v>1232</v>
      </c>
      <c r="D59" s="154"/>
      <c r="E59" s="155"/>
      <c r="G59" s="149">
        <f>COUNTIF(G3:G4,"C")+COUNTIF(G3:G4,"G")</f>
        <v>1</v>
      </c>
      <c r="H59" s="149">
        <f t="shared" ref="H59:P59" si="11">COUNTIF(H3:H4,"C")+COUNTIF(H3:H4,"G")</f>
        <v>2</v>
      </c>
      <c r="I59" s="149">
        <f t="shared" si="11"/>
        <v>2</v>
      </c>
      <c r="J59" s="149">
        <f t="shared" si="11"/>
        <v>2</v>
      </c>
      <c r="K59" s="149">
        <f t="shared" si="11"/>
        <v>2</v>
      </c>
      <c r="L59" s="149">
        <f t="shared" si="11"/>
        <v>2</v>
      </c>
      <c r="M59" s="149">
        <f t="shared" si="11"/>
        <v>2</v>
      </c>
      <c r="N59" s="149">
        <f t="shared" si="11"/>
        <v>2</v>
      </c>
      <c r="O59" s="149">
        <f t="shared" si="11"/>
        <v>2</v>
      </c>
      <c r="P59" s="149">
        <f t="shared" si="11"/>
        <v>1</v>
      </c>
    </row>
    <row r="60" spans="1:19" hidden="1">
      <c r="C60" s="156"/>
      <c r="E60" s="157"/>
      <c r="G60" s="149">
        <f>COUNTIF(G3:G4,"W")</f>
        <v>0</v>
      </c>
      <c r="H60" s="149">
        <f t="shared" ref="H60:P60" si="12">COUNTIF(H3:H4,"W")</f>
        <v>0</v>
      </c>
      <c r="I60" s="149">
        <f t="shared" si="12"/>
        <v>0</v>
      </c>
      <c r="J60" s="149">
        <f t="shared" si="12"/>
        <v>0</v>
      </c>
      <c r="K60" s="149">
        <f t="shared" si="12"/>
        <v>0</v>
      </c>
      <c r="L60" s="149">
        <f t="shared" si="12"/>
        <v>0</v>
      </c>
      <c r="M60" s="149">
        <f t="shared" si="12"/>
        <v>0</v>
      </c>
      <c r="N60" s="149">
        <f t="shared" si="12"/>
        <v>0</v>
      </c>
      <c r="O60" s="149">
        <f t="shared" si="12"/>
        <v>0</v>
      </c>
      <c r="P60" s="149">
        <f t="shared" si="12"/>
        <v>0</v>
      </c>
    </row>
    <row r="61" spans="1:19" hidden="1">
      <c r="C61" s="156"/>
      <c r="E61" s="157"/>
      <c r="G61" s="149">
        <f t="shared" ref="G61:P61" si="13">G60+G59</f>
        <v>1</v>
      </c>
      <c r="H61" s="149">
        <f t="shared" si="13"/>
        <v>2</v>
      </c>
      <c r="I61" s="149">
        <f t="shared" si="13"/>
        <v>2</v>
      </c>
      <c r="J61" s="149">
        <f t="shared" si="13"/>
        <v>2</v>
      </c>
      <c r="K61" s="149">
        <f t="shared" si="13"/>
        <v>2</v>
      </c>
      <c r="L61" s="149">
        <f t="shared" si="13"/>
        <v>2</v>
      </c>
      <c r="M61" s="149">
        <f t="shared" si="13"/>
        <v>2</v>
      </c>
      <c r="N61" s="149">
        <f t="shared" si="13"/>
        <v>2</v>
      </c>
      <c r="O61" s="149">
        <f t="shared" si="13"/>
        <v>2</v>
      </c>
      <c r="P61" s="149">
        <f t="shared" si="13"/>
        <v>1</v>
      </c>
    </row>
    <row r="62" spans="1:19" hidden="1">
      <c r="C62" s="153" t="s">
        <v>1233</v>
      </c>
      <c r="D62" s="154"/>
      <c r="E62" s="155"/>
      <c r="G62" s="149">
        <f>COUNTIF(G5:G9,"C")+COUNTIF(G5:G9,"G")</f>
        <v>0</v>
      </c>
      <c r="H62" s="149">
        <f t="shared" ref="H62:P62" si="14">COUNTIF(H5:H9,"C")+COUNTIF(H5:H9,"G")</f>
        <v>1</v>
      </c>
      <c r="I62" s="149">
        <f t="shared" si="14"/>
        <v>1</v>
      </c>
      <c r="J62" s="149">
        <f t="shared" si="14"/>
        <v>1</v>
      </c>
      <c r="K62" s="149">
        <f t="shared" si="14"/>
        <v>2</v>
      </c>
      <c r="L62" s="149">
        <f t="shared" si="14"/>
        <v>2</v>
      </c>
      <c r="M62" s="149">
        <f t="shared" si="14"/>
        <v>4</v>
      </c>
      <c r="N62" s="149">
        <f t="shared" si="14"/>
        <v>0</v>
      </c>
      <c r="O62" s="149">
        <f t="shared" si="14"/>
        <v>1</v>
      </c>
      <c r="P62" s="149">
        <f t="shared" si="14"/>
        <v>0</v>
      </c>
    </row>
    <row r="63" spans="1:19" hidden="1">
      <c r="C63" s="156"/>
      <c r="E63" s="157"/>
      <c r="G63" s="149">
        <f>COUNTIF(G5:G9,"W")</f>
        <v>0</v>
      </c>
      <c r="H63" s="149">
        <f t="shared" ref="H63:P63" si="15">COUNTIF(H5:H9,"W")</f>
        <v>0</v>
      </c>
      <c r="I63" s="149">
        <f t="shared" si="15"/>
        <v>0</v>
      </c>
      <c r="J63" s="149">
        <f t="shared" si="15"/>
        <v>0</v>
      </c>
      <c r="K63" s="149">
        <f t="shared" si="15"/>
        <v>1</v>
      </c>
      <c r="L63" s="149">
        <f t="shared" si="15"/>
        <v>1</v>
      </c>
      <c r="M63" s="149">
        <f t="shared" si="15"/>
        <v>0</v>
      </c>
      <c r="N63" s="149">
        <f t="shared" si="15"/>
        <v>0</v>
      </c>
      <c r="O63" s="149">
        <f t="shared" si="15"/>
        <v>0</v>
      </c>
      <c r="P63" s="149">
        <f t="shared" si="15"/>
        <v>0</v>
      </c>
    </row>
    <row r="64" spans="1:19" hidden="1">
      <c r="C64" s="156"/>
      <c r="E64" s="157"/>
      <c r="G64" s="149">
        <f t="shared" ref="G64:P64" si="16">G63+G62</f>
        <v>0</v>
      </c>
      <c r="H64" s="149">
        <f t="shared" si="16"/>
        <v>1</v>
      </c>
      <c r="I64" s="149">
        <f t="shared" si="16"/>
        <v>1</v>
      </c>
      <c r="J64" s="149">
        <f t="shared" si="16"/>
        <v>1</v>
      </c>
      <c r="K64" s="149">
        <f t="shared" si="16"/>
        <v>3</v>
      </c>
      <c r="L64" s="149">
        <f t="shared" si="16"/>
        <v>3</v>
      </c>
      <c r="M64" s="149">
        <f t="shared" si="16"/>
        <v>4</v>
      </c>
      <c r="N64" s="149">
        <f t="shared" si="16"/>
        <v>0</v>
      </c>
      <c r="O64" s="149">
        <f t="shared" si="16"/>
        <v>1</v>
      </c>
      <c r="P64" s="149">
        <f t="shared" si="16"/>
        <v>0</v>
      </c>
    </row>
    <row r="65" spans="1:16" hidden="1">
      <c r="C65" s="153" t="s">
        <v>1234</v>
      </c>
      <c r="D65" s="154"/>
      <c r="E65" s="155"/>
      <c r="G65" s="149">
        <f>COUNTIF(G10:G11,"C")+COUNTIF(G10:G11,"G")</f>
        <v>1</v>
      </c>
      <c r="H65" s="149">
        <f t="shared" ref="H65:P65" si="17">COUNTIF(H10:H11,"C")+COUNTIF(H10:H11,"G")</f>
        <v>2</v>
      </c>
      <c r="I65" s="149">
        <f t="shared" si="17"/>
        <v>2</v>
      </c>
      <c r="J65" s="149">
        <f t="shared" si="17"/>
        <v>2</v>
      </c>
      <c r="K65" s="149">
        <f t="shared" si="17"/>
        <v>2</v>
      </c>
      <c r="L65" s="149">
        <f t="shared" si="17"/>
        <v>2</v>
      </c>
      <c r="M65" s="149">
        <f t="shared" si="17"/>
        <v>2</v>
      </c>
      <c r="N65" s="149">
        <f t="shared" si="17"/>
        <v>2</v>
      </c>
      <c r="O65" s="149">
        <f t="shared" si="17"/>
        <v>1</v>
      </c>
      <c r="P65" s="149">
        <f t="shared" si="17"/>
        <v>1</v>
      </c>
    </row>
    <row r="66" spans="1:16" hidden="1">
      <c r="C66" s="156"/>
      <c r="E66" s="157"/>
      <c r="G66" s="149">
        <f>COUNTIF(G10:G11,"W")</f>
        <v>0</v>
      </c>
      <c r="H66" s="149">
        <f t="shared" ref="H66:P66" si="18">COUNTIF(H10:H11,"W")</f>
        <v>0</v>
      </c>
      <c r="I66" s="149">
        <f t="shared" si="18"/>
        <v>0</v>
      </c>
      <c r="J66" s="149">
        <f t="shared" si="18"/>
        <v>0</v>
      </c>
      <c r="K66" s="149">
        <f t="shared" si="18"/>
        <v>0</v>
      </c>
      <c r="L66" s="149">
        <f t="shared" si="18"/>
        <v>0</v>
      </c>
      <c r="M66" s="149">
        <f t="shared" si="18"/>
        <v>0</v>
      </c>
      <c r="N66" s="149">
        <f t="shared" si="18"/>
        <v>0</v>
      </c>
      <c r="O66" s="149">
        <f t="shared" si="18"/>
        <v>0</v>
      </c>
      <c r="P66" s="149">
        <f t="shared" si="18"/>
        <v>0</v>
      </c>
    </row>
    <row r="67" spans="1:16" hidden="1">
      <c r="C67" s="156"/>
      <c r="E67" s="157"/>
      <c r="G67" s="149">
        <f t="shared" ref="G67:P67" si="19">G66+G65</f>
        <v>1</v>
      </c>
      <c r="H67" s="149">
        <f t="shared" si="19"/>
        <v>2</v>
      </c>
      <c r="I67" s="149">
        <f t="shared" si="19"/>
        <v>2</v>
      </c>
      <c r="J67" s="149">
        <f t="shared" si="19"/>
        <v>2</v>
      </c>
      <c r="K67" s="149">
        <f t="shared" si="19"/>
        <v>2</v>
      </c>
      <c r="L67" s="149">
        <f t="shared" si="19"/>
        <v>2</v>
      </c>
      <c r="M67" s="149">
        <f t="shared" si="19"/>
        <v>2</v>
      </c>
      <c r="N67" s="149">
        <f t="shared" si="19"/>
        <v>2</v>
      </c>
      <c r="O67" s="149">
        <f t="shared" si="19"/>
        <v>1</v>
      </c>
      <c r="P67" s="149">
        <f t="shared" si="19"/>
        <v>1</v>
      </c>
    </row>
    <row r="68" spans="1:16" hidden="1">
      <c r="C68" s="153" t="s">
        <v>1235</v>
      </c>
      <c r="D68" s="154"/>
      <c r="E68" s="155"/>
      <c r="G68" s="149">
        <f>COUNTIF(G12:G21,"C")+COUNTIF(G12:G21,"G")</f>
        <v>0</v>
      </c>
      <c r="H68" s="149">
        <f t="shared" ref="H68:P68" si="20">COUNTIF(H12:H21,"C")+COUNTIF(H12:H21,"G")</f>
        <v>1</v>
      </c>
      <c r="I68" s="149">
        <f t="shared" si="20"/>
        <v>8</v>
      </c>
      <c r="J68" s="149">
        <f t="shared" si="20"/>
        <v>6</v>
      </c>
      <c r="K68" s="149">
        <f t="shared" si="20"/>
        <v>7</v>
      </c>
      <c r="L68" s="149">
        <f t="shared" si="20"/>
        <v>6</v>
      </c>
      <c r="M68" s="149">
        <f t="shared" si="20"/>
        <v>8</v>
      </c>
      <c r="N68" s="149">
        <f t="shared" si="20"/>
        <v>4</v>
      </c>
      <c r="O68" s="149">
        <f t="shared" si="20"/>
        <v>7</v>
      </c>
      <c r="P68" s="149">
        <f t="shared" si="20"/>
        <v>5</v>
      </c>
    </row>
    <row r="69" spans="1:16" hidden="1">
      <c r="C69" s="156"/>
      <c r="E69" s="157"/>
      <c r="G69" s="149">
        <f>COUNTIF(G12:G21,"W")</f>
        <v>0</v>
      </c>
      <c r="H69" s="149">
        <f t="shared" ref="H69:P69" si="21">COUNTIF(H12:H21,"W")</f>
        <v>1</v>
      </c>
      <c r="I69" s="149">
        <f t="shared" si="21"/>
        <v>1</v>
      </c>
      <c r="J69" s="149">
        <f t="shared" si="21"/>
        <v>0</v>
      </c>
      <c r="K69" s="149">
        <f t="shared" si="21"/>
        <v>1</v>
      </c>
      <c r="L69" s="149">
        <f t="shared" si="21"/>
        <v>1</v>
      </c>
      <c r="M69" s="149">
        <f t="shared" si="21"/>
        <v>0</v>
      </c>
      <c r="N69" s="149">
        <f t="shared" si="21"/>
        <v>0</v>
      </c>
      <c r="O69" s="149">
        <f t="shared" si="21"/>
        <v>0</v>
      </c>
      <c r="P69" s="149">
        <f t="shared" si="21"/>
        <v>0</v>
      </c>
    </row>
    <row r="70" spans="1:16" hidden="1">
      <c r="C70" s="156"/>
      <c r="E70" s="157"/>
      <c r="G70" s="149">
        <f t="shared" ref="G70:P70" si="22">G69+G68</f>
        <v>0</v>
      </c>
      <c r="H70" s="149">
        <f t="shared" si="22"/>
        <v>2</v>
      </c>
      <c r="I70" s="149">
        <f t="shared" si="22"/>
        <v>9</v>
      </c>
      <c r="J70" s="149">
        <f t="shared" si="22"/>
        <v>6</v>
      </c>
      <c r="K70" s="149">
        <f t="shared" si="22"/>
        <v>8</v>
      </c>
      <c r="L70" s="149">
        <f t="shared" si="22"/>
        <v>7</v>
      </c>
      <c r="M70" s="149">
        <f t="shared" si="22"/>
        <v>8</v>
      </c>
      <c r="N70" s="149">
        <f t="shared" si="22"/>
        <v>4</v>
      </c>
      <c r="O70" s="149">
        <f t="shared" si="22"/>
        <v>7</v>
      </c>
      <c r="P70" s="149">
        <f t="shared" si="22"/>
        <v>5</v>
      </c>
    </row>
    <row r="71" spans="1:16" hidden="1">
      <c r="C71" s="153" t="s">
        <v>1236</v>
      </c>
      <c r="D71" s="154"/>
      <c r="E71" s="155"/>
      <c r="G71" s="149">
        <f>COUNTIF(G22:G50,"C")+COUNTIF(G22:G50,"G")</f>
        <v>0</v>
      </c>
      <c r="H71" s="149">
        <f t="shared" ref="H71:P71" si="23">COUNTIF(H22:H50,"C")+COUNTIF(H22:H50,"G")</f>
        <v>1</v>
      </c>
      <c r="I71" s="149">
        <f t="shared" si="23"/>
        <v>8</v>
      </c>
      <c r="J71" s="149">
        <f t="shared" si="23"/>
        <v>5</v>
      </c>
      <c r="K71" s="149">
        <f t="shared" si="23"/>
        <v>19</v>
      </c>
      <c r="L71" s="149">
        <f t="shared" si="23"/>
        <v>13</v>
      </c>
      <c r="M71" s="149">
        <f t="shared" si="23"/>
        <v>23</v>
      </c>
      <c r="N71" s="149">
        <f t="shared" si="23"/>
        <v>7</v>
      </c>
      <c r="O71" s="149">
        <f t="shared" si="23"/>
        <v>11</v>
      </c>
      <c r="P71" s="149">
        <f t="shared" si="23"/>
        <v>1</v>
      </c>
    </row>
    <row r="72" spans="1:16" hidden="1">
      <c r="C72" s="156"/>
      <c r="E72" s="157"/>
      <c r="G72" s="149">
        <f>COUNTIF(G22:G50,"W")</f>
        <v>0</v>
      </c>
      <c r="H72" s="149">
        <f t="shared" ref="H72:P72" si="24">COUNTIF(H22:H50,"W")</f>
        <v>1</v>
      </c>
      <c r="I72" s="149">
        <f t="shared" si="24"/>
        <v>4</v>
      </c>
      <c r="J72" s="149">
        <f t="shared" si="24"/>
        <v>2</v>
      </c>
      <c r="K72" s="149">
        <f t="shared" si="24"/>
        <v>3</v>
      </c>
      <c r="L72" s="149">
        <f t="shared" si="24"/>
        <v>5</v>
      </c>
      <c r="M72" s="149">
        <f t="shared" si="24"/>
        <v>2</v>
      </c>
      <c r="N72" s="149">
        <f t="shared" si="24"/>
        <v>1</v>
      </c>
      <c r="O72" s="149">
        <f t="shared" si="24"/>
        <v>2</v>
      </c>
      <c r="P72" s="149">
        <f t="shared" si="24"/>
        <v>0</v>
      </c>
    </row>
    <row r="73" spans="1:16" hidden="1">
      <c r="C73" s="156"/>
      <c r="E73" s="157"/>
      <c r="G73" s="149">
        <f t="shared" ref="G73:P73" si="25">G72+G71</f>
        <v>0</v>
      </c>
      <c r="H73" s="149">
        <f t="shared" si="25"/>
        <v>2</v>
      </c>
      <c r="I73" s="149">
        <f t="shared" si="25"/>
        <v>12</v>
      </c>
      <c r="J73" s="149">
        <f t="shared" si="25"/>
        <v>7</v>
      </c>
      <c r="K73" s="149">
        <f t="shared" si="25"/>
        <v>22</v>
      </c>
      <c r="L73" s="149">
        <f t="shared" si="25"/>
        <v>18</v>
      </c>
      <c r="M73" s="149">
        <f t="shared" si="25"/>
        <v>25</v>
      </c>
      <c r="N73" s="149">
        <f t="shared" si="25"/>
        <v>8</v>
      </c>
      <c r="O73" s="149">
        <f t="shared" si="25"/>
        <v>13</v>
      </c>
      <c r="P73" s="149">
        <f t="shared" si="25"/>
        <v>1</v>
      </c>
    </row>
    <row r="74" spans="1:16" hidden="1">
      <c r="C74" s="153" t="s">
        <v>1228</v>
      </c>
      <c r="D74" s="154"/>
      <c r="E74" s="155"/>
      <c r="G74" s="149">
        <f>COUNTIF(G51,"C")+COUNTIF(G51,"G")</f>
        <v>0</v>
      </c>
      <c r="H74" s="149">
        <f t="shared" ref="H74:P74" si="26">COUNTIF(H51,"C")+COUNTIF(H51,"G")</f>
        <v>0</v>
      </c>
      <c r="I74" s="149">
        <f t="shared" si="26"/>
        <v>1</v>
      </c>
      <c r="J74" s="149">
        <f t="shared" si="26"/>
        <v>0</v>
      </c>
      <c r="K74" s="149">
        <f t="shared" si="26"/>
        <v>1</v>
      </c>
      <c r="L74" s="149">
        <f t="shared" si="26"/>
        <v>1</v>
      </c>
      <c r="M74" s="149">
        <f t="shared" si="26"/>
        <v>1</v>
      </c>
      <c r="N74" s="149">
        <f t="shared" si="26"/>
        <v>0</v>
      </c>
      <c r="O74" s="149">
        <f t="shared" si="26"/>
        <v>0</v>
      </c>
      <c r="P74" s="149">
        <f t="shared" si="26"/>
        <v>0</v>
      </c>
    </row>
    <row r="75" spans="1:16" hidden="1">
      <c r="C75" s="156"/>
      <c r="E75" s="157"/>
      <c r="G75" s="149">
        <f>COUNTIF(G51,"W")</f>
        <v>0</v>
      </c>
      <c r="H75" s="149">
        <f t="shared" ref="H75:P75" si="27">COUNTIF(H51,"W")</f>
        <v>0</v>
      </c>
      <c r="I75" s="149">
        <f t="shared" si="27"/>
        <v>0</v>
      </c>
      <c r="J75" s="149">
        <f t="shared" si="27"/>
        <v>0</v>
      </c>
      <c r="K75" s="149">
        <f t="shared" si="27"/>
        <v>0</v>
      </c>
      <c r="L75" s="149">
        <f t="shared" si="27"/>
        <v>0</v>
      </c>
      <c r="M75" s="149">
        <f t="shared" si="27"/>
        <v>0</v>
      </c>
      <c r="N75" s="149">
        <f t="shared" si="27"/>
        <v>0</v>
      </c>
      <c r="O75" s="149">
        <f t="shared" si="27"/>
        <v>0</v>
      </c>
      <c r="P75" s="149">
        <f t="shared" si="27"/>
        <v>0</v>
      </c>
    </row>
    <row r="76" spans="1:16" hidden="1">
      <c r="C76" s="158"/>
      <c r="D76" s="159"/>
      <c r="E76" s="160"/>
      <c r="F76" s="159"/>
      <c r="G76" s="149">
        <f t="shared" ref="G76:P76" si="28">G75+G74</f>
        <v>0</v>
      </c>
      <c r="H76" s="149">
        <f t="shared" si="28"/>
        <v>0</v>
      </c>
      <c r="I76" s="149">
        <f t="shared" si="28"/>
        <v>1</v>
      </c>
      <c r="J76" s="149">
        <f t="shared" si="28"/>
        <v>0</v>
      </c>
      <c r="K76" s="149">
        <f t="shared" si="28"/>
        <v>1</v>
      </c>
      <c r="L76" s="149">
        <f t="shared" si="28"/>
        <v>1</v>
      </c>
      <c r="M76" s="149">
        <f t="shared" si="28"/>
        <v>1</v>
      </c>
      <c r="N76" s="149">
        <f t="shared" si="28"/>
        <v>0</v>
      </c>
      <c r="O76" s="149">
        <f t="shared" si="28"/>
        <v>0</v>
      </c>
      <c r="P76" s="149">
        <f t="shared" si="28"/>
        <v>0</v>
      </c>
    </row>
    <row r="77" spans="1:16">
      <c r="A77" s="272" t="s">
        <v>1186</v>
      </c>
      <c r="B77" s="273"/>
      <c r="C77" s="273"/>
      <c r="D77" s="273"/>
      <c r="E77" s="273"/>
      <c r="F77" s="273"/>
      <c r="G77" s="273"/>
      <c r="H77" s="273"/>
      <c r="I77" s="273"/>
      <c r="J77" s="273"/>
      <c r="K77" s="273"/>
      <c r="L77" s="273"/>
      <c r="M77" s="273"/>
      <c r="N77" s="273"/>
      <c r="O77" s="273"/>
      <c r="P77" s="274"/>
    </row>
  </sheetData>
  <mergeCells count="1">
    <mergeCell ref="A77:P77"/>
  </mergeCells>
  <phoneticPr fontId="32" type="noConversion"/>
  <conditionalFormatting sqref="E52:P54">
    <cfRule type="cellIs" dxfId="172" priority="1" operator="between">
      <formula>200</formula>
      <formula>225</formula>
    </cfRule>
    <cfRule type="cellIs" dxfId="171" priority="2" operator="between">
      <formula>150</formula>
      <formula>174</formula>
    </cfRule>
    <cfRule type="cellIs" dxfId="170" priority="3" operator="between">
      <formula>250</formula>
      <formula>274</formula>
    </cfRule>
    <cfRule type="cellIs" dxfId="169" priority="4" operator="between">
      <formula>100</formula>
      <formula>149</formula>
    </cfRule>
    <cfRule type="cellIs" dxfId="168" priority="5" operator="between">
      <formula>175</formula>
      <formula>199</formula>
    </cfRule>
    <cfRule type="cellIs" dxfId="167" priority="6" operator="between">
      <formula>225</formula>
      <formula>249</formula>
    </cfRule>
    <cfRule type="cellIs" dxfId="166" priority="7" operator="between">
      <formula>275</formula>
      <formula>299</formula>
    </cfRule>
    <cfRule type="cellIs" dxfId="165" priority="8" operator="between">
      <formula>300</formula>
      <formula>309</formula>
    </cfRule>
    <cfRule type="cellIs" dxfId="164" priority="9" operator="between">
      <formula>310</formula>
      <formula>319</formula>
    </cfRule>
    <cfRule type="cellIs" dxfId="163" priority="10" operator="between">
      <formula>320</formula>
      <formula>329</formula>
    </cfRule>
    <cfRule type="cellIs" dxfId="162" priority="11" operator="greaterThan">
      <formula>330</formula>
    </cfRule>
    <cfRule type="cellIs" dxfId="161" priority="12" stopIfTrue="1" operator="equal">
      <formula>"S"</formula>
    </cfRule>
    <cfRule type="cellIs" dxfId="160" priority="13" stopIfTrue="1" operator="equal">
      <formula>"G"</formula>
    </cfRule>
    <cfRule type="cellIs" dxfId="159" priority="14" stopIfTrue="1" operator="equal">
      <formula>"W"</formula>
    </cfRule>
    <cfRule type="cellIs" dxfId="158" priority="15" stopIfTrue="1" operator="equal">
      <formula>"C"</formula>
    </cfRule>
  </conditionalFormatting>
  <conditionalFormatting sqref="G2:P51">
    <cfRule type="cellIs" dxfId="157" priority="16" operator="equal">
      <formula>"G"</formula>
    </cfRule>
    <cfRule type="cellIs" dxfId="156" priority="56" operator="equal">
      <formula>"C"</formula>
    </cfRule>
    <cfRule type="cellIs" dxfId="155" priority="57" operator="equal">
      <formula>"W"</formula>
    </cfRule>
  </conditionalFormatting>
  <pageMargins left="0.75" right="0.75" top="1" bottom="1" header="0.5" footer="0.5"/>
  <headerFooter scaleWithDoc="0" alignWithMargins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S84"/>
  <sheetViews>
    <sheetView showGridLines="0" topLeftCell="A53" workbookViewId="0">
      <selection activeCell="E62" sqref="E62:P64"/>
    </sheetView>
  </sheetViews>
  <sheetFormatPr defaultColWidth="9.140625" defaultRowHeight="16.5"/>
  <cols>
    <col min="1" max="1" width="7.140625" style="2" customWidth="1"/>
    <col min="2" max="2" width="31.28515625" style="2" customWidth="1"/>
    <col min="3" max="3" width="19.140625" style="2" customWidth="1"/>
    <col min="4" max="4" width="4.5703125" style="2" customWidth="1"/>
    <col min="5" max="5" width="7" style="3" customWidth="1"/>
    <col min="6" max="6" width="5.85546875" style="2" customWidth="1"/>
    <col min="7" max="15" width="4.7109375" style="2" customWidth="1"/>
    <col min="16" max="16" width="4.140625" style="2" customWidth="1"/>
    <col min="17" max="17" width="4" style="2" hidden="1" customWidth="1"/>
    <col min="18" max="18" width="3.5703125" style="2" hidden="1" customWidth="1"/>
    <col min="19" max="19" width="4" style="2" hidden="1" customWidth="1"/>
  </cols>
  <sheetData>
    <row r="1" spans="1:19">
      <c r="A1" s="142" t="s">
        <v>820</v>
      </c>
      <c r="B1" s="142" t="s">
        <v>1</v>
      </c>
      <c r="C1" s="142" t="s">
        <v>821</v>
      </c>
      <c r="D1" s="142" t="s">
        <v>218</v>
      </c>
      <c r="E1" s="142" t="s">
        <v>822</v>
      </c>
      <c r="F1" s="147" t="s">
        <v>3</v>
      </c>
      <c r="G1" s="142" t="s">
        <v>823</v>
      </c>
      <c r="H1" s="142" t="s">
        <v>824</v>
      </c>
      <c r="I1" s="142" t="s">
        <v>825</v>
      </c>
      <c r="J1" s="142" t="s">
        <v>826</v>
      </c>
      <c r="K1" s="142" t="s">
        <v>827</v>
      </c>
      <c r="L1" s="142" t="s">
        <v>828</v>
      </c>
      <c r="M1" s="142" t="s">
        <v>829</v>
      </c>
      <c r="N1" s="142" t="s">
        <v>830</v>
      </c>
      <c r="O1" s="142" t="s">
        <v>831</v>
      </c>
      <c r="P1" s="142" t="s">
        <v>832</v>
      </c>
      <c r="Q1" s="161" t="s">
        <v>16</v>
      </c>
      <c r="R1" s="162" t="s">
        <v>23</v>
      </c>
      <c r="S1" s="162" t="s">
        <v>833</v>
      </c>
    </row>
    <row r="2" spans="1:19">
      <c r="A2" s="9" t="s">
        <v>178</v>
      </c>
      <c r="B2" s="9" t="s">
        <v>179</v>
      </c>
      <c r="C2" s="9" t="s">
        <v>1037</v>
      </c>
      <c r="D2" s="9" t="s">
        <v>1038</v>
      </c>
      <c r="E2" s="8">
        <v>27</v>
      </c>
      <c r="F2" s="148">
        <v>50</v>
      </c>
      <c r="G2" s="149" t="str">
        <f>IF(Raw!E83=0,"",Raw!E83)</f>
        <v/>
      </c>
      <c r="H2" s="149" t="str">
        <f>IF(Raw!F83=0,"",Raw!F83)</f>
        <v>W</v>
      </c>
      <c r="I2" s="149" t="str">
        <f>IF(Raw!G83=0,"",Raw!G83)</f>
        <v>C</v>
      </c>
      <c r="J2" s="149" t="str">
        <f>IF(Raw!H83=0,"",Raw!H83)</f>
        <v>C</v>
      </c>
      <c r="K2" s="149" t="str">
        <f>IF(Raw!I83=0,"",Raw!I83)</f>
        <v>C</v>
      </c>
      <c r="L2" s="149" t="str">
        <f>IF(Raw!J83=0,"",Raw!J83)</f>
        <v>G</v>
      </c>
      <c r="M2" s="149" t="str">
        <f>IF(Raw!K83=0,"",Raw!K83)</f>
        <v>C</v>
      </c>
      <c r="N2" s="149" t="str">
        <f>IF(Raw!L83=0,"",Raw!L83)</f>
        <v>C</v>
      </c>
      <c r="O2" s="149" t="str">
        <f>IF(Raw!M83=0,"",Raw!M83)</f>
        <v>C</v>
      </c>
      <c r="P2" s="149" t="str">
        <f>IF(Raw!N83=0,"",Raw!N83)</f>
        <v/>
      </c>
      <c r="Q2" s="163">
        <f>COUNTIF(G2:P2,"C")+COUNTIF(G2:P2,"G")</f>
        <v>7</v>
      </c>
      <c r="R2" s="163">
        <f t="shared" ref="R2:R61" si="0">COUNTIF(G2:P2,"W")</f>
        <v>1</v>
      </c>
      <c r="S2" s="164">
        <f t="shared" ref="S2:S10" si="1">R2+Q2</f>
        <v>8</v>
      </c>
    </row>
    <row r="3" spans="1:19">
      <c r="A3" s="9" t="s">
        <v>240</v>
      </c>
      <c r="B3" s="9" t="s">
        <v>241</v>
      </c>
      <c r="C3" s="9" t="s">
        <v>1039</v>
      </c>
      <c r="D3" s="9" t="s">
        <v>1038</v>
      </c>
      <c r="E3" s="8">
        <v>27</v>
      </c>
      <c r="F3" s="148">
        <v>50</v>
      </c>
      <c r="G3" s="149" t="str">
        <f>IF(Raw!E114=0,"",Raw!E114)</f>
        <v>C</v>
      </c>
      <c r="H3" s="149" t="str">
        <f>IF(Raw!F114=0,"",Raw!F114)</f>
        <v>C</v>
      </c>
      <c r="I3" s="149" t="str">
        <f>IF(Raw!G114=0,"",Raw!G114)</f>
        <v>C</v>
      </c>
      <c r="J3" s="149" t="str">
        <f>IF(Raw!H114=0,"",Raw!H114)</f>
        <v>C</v>
      </c>
      <c r="K3" s="149" t="str">
        <f>IF(Raw!I114=0,"",Raw!I114)</f>
        <v>C</v>
      </c>
      <c r="L3" s="149" t="str">
        <f>IF(Raw!J114=0,"",Raw!J114)</f>
        <v>G</v>
      </c>
      <c r="M3" s="149" t="str">
        <f>IF(Raw!K114=0,"",Raw!K114)</f>
        <v>C</v>
      </c>
      <c r="N3" s="149" t="str">
        <f>IF(Raw!L114=0,"",Raw!L114)</f>
        <v>C</v>
      </c>
      <c r="O3" s="149" t="str">
        <f>IF(Raw!M114=0,"",Raw!M114)</f>
        <v>C</v>
      </c>
      <c r="P3" s="149" t="str">
        <f>IF(Raw!N114=0,"",Raw!N114)</f>
        <v>C</v>
      </c>
      <c r="Q3" s="163">
        <f t="shared" ref="Q3:Q61" si="2">COUNTIF(G3:P3,"C")+COUNTIF(G3:P3,"G")</f>
        <v>10</v>
      </c>
      <c r="R3" s="163">
        <f t="shared" si="0"/>
        <v>0</v>
      </c>
      <c r="S3" s="164">
        <f t="shared" si="1"/>
        <v>10</v>
      </c>
    </row>
    <row r="4" spans="1:19">
      <c r="A4" s="9" t="s">
        <v>417</v>
      </c>
      <c r="B4" s="9" t="s">
        <v>418</v>
      </c>
      <c r="C4" s="9" t="s">
        <v>1040</v>
      </c>
      <c r="D4" s="9" t="s">
        <v>1038</v>
      </c>
      <c r="E4" s="8">
        <v>27</v>
      </c>
      <c r="F4" s="148">
        <v>90</v>
      </c>
      <c r="G4" s="149" t="str">
        <f>IF(Raw!E203=0,"",Raw!E203)</f>
        <v/>
      </c>
      <c r="H4" s="149" t="str">
        <f>IF(Raw!F203=0,"",Raw!F203)</f>
        <v>W</v>
      </c>
      <c r="I4" s="149" t="str">
        <f>IF(Raw!G203=0,"",Raw!G203)</f>
        <v>C</v>
      </c>
      <c r="J4" s="149" t="str">
        <f>IF(Raw!H203=0,"",Raw!H203)</f>
        <v>C</v>
      </c>
      <c r="K4" s="149" t="str">
        <f>IF(Raw!I203=0,"",Raw!I203)</f>
        <v>C</v>
      </c>
      <c r="L4" s="149" t="str">
        <f>IF(Raw!J203=0,"",Raw!J203)</f>
        <v>C</v>
      </c>
      <c r="M4" s="149" t="str">
        <f>IF(Raw!K203=0,"",Raw!K203)</f>
        <v>C</v>
      </c>
      <c r="N4" s="149" t="str">
        <f>IF(Raw!L203=0,"",Raw!L203)</f>
        <v>C</v>
      </c>
      <c r="O4" s="149" t="str">
        <f>IF(Raw!M203=0,"",Raw!M203)</f>
        <v>C</v>
      </c>
      <c r="P4" s="149" t="str">
        <f>IF(Raw!N203=0,"",Raw!N203)</f>
        <v>C</v>
      </c>
      <c r="Q4" s="163">
        <f t="shared" si="2"/>
        <v>8</v>
      </c>
      <c r="R4" s="163">
        <f t="shared" si="0"/>
        <v>1</v>
      </c>
      <c r="S4" s="164">
        <f t="shared" si="1"/>
        <v>9</v>
      </c>
    </row>
    <row r="5" spans="1:19">
      <c r="A5" s="9" t="s">
        <v>435</v>
      </c>
      <c r="B5" s="9" t="s">
        <v>436</v>
      </c>
      <c r="C5" s="9" t="s">
        <v>1042</v>
      </c>
      <c r="D5" s="9" t="s">
        <v>1038</v>
      </c>
      <c r="E5" s="8">
        <v>27</v>
      </c>
      <c r="F5" s="148">
        <v>64</v>
      </c>
      <c r="G5" s="149" t="str">
        <f>IF(Raw!E212=0,"",Raw!E212)</f>
        <v>C</v>
      </c>
      <c r="H5" s="149" t="str">
        <f>IF(Raw!F212=0,"",Raw!F212)</f>
        <v>C</v>
      </c>
      <c r="I5" s="149" t="str">
        <f>IF(Raw!G212=0,"",Raw!G212)</f>
        <v>C</v>
      </c>
      <c r="J5" s="149" t="str">
        <f>IF(Raw!H212=0,"",Raw!H212)</f>
        <v>C</v>
      </c>
      <c r="K5" s="149" t="str">
        <f>IF(Raw!I212=0,"",Raw!I212)</f>
        <v>C</v>
      </c>
      <c r="L5" s="149" t="str">
        <f>IF(Raw!J212=0,"",Raw!J212)</f>
        <v>C</v>
      </c>
      <c r="M5" s="149" t="str">
        <f>IF(Raw!K212=0,"",Raw!K212)</f>
        <v>C</v>
      </c>
      <c r="N5" s="149" t="str">
        <f>IF(Raw!L212=0,"",Raw!L212)</f>
        <v>C</v>
      </c>
      <c r="O5" s="149" t="str">
        <f>IF(Raw!M212=0,"",Raw!M212)</f>
        <v>C</v>
      </c>
      <c r="P5" s="149" t="str">
        <f>IF(Raw!N212=0,"",Raw!N212)</f>
        <v>C</v>
      </c>
      <c r="Q5" s="163">
        <f t="shared" si="2"/>
        <v>10</v>
      </c>
      <c r="R5" s="163">
        <f t="shared" si="0"/>
        <v>0</v>
      </c>
      <c r="S5" s="164">
        <f t="shared" si="1"/>
        <v>10</v>
      </c>
    </row>
    <row r="6" spans="1:19">
      <c r="A6" s="9" t="s">
        <v>439</v>
      </c>
      <c r="B6" s="9" t="s">
        <v>440</v>
      </c>
      <c r="C6" s="9" t="s">
        <v>1043</v>
      </c>
      <c r="D6" s="9" t="s">
        <v>1038</v>
      </c>
      <c r="E6" s="8">
        <v>27</v>
      </c>
      <c r="F6" s="148">
        <v>64</v>
      </c>
      <c r="G6" s="149" t="str">
        <f>IF(Raw!E214=0,"",Raw!E214)</f>
        <v>C</v>
      </c>
      <c r="H6" s="149" t="str">
        <f>IF(Raw!F214=0,"",Raw!F214)</f>
        <v>C</v>
      </c>
      <c r="I6" s="149" t="str">
        <f>IF(Raw!G214=0,"",Raw!G214)</f>
        <v>C</v>
      </c>
      <c r="J6" s="149" t="str">
        <f>IF(Raw!H214=0,"",Raw!H214)</f>
        <v>C</v>
      </c>
      <c r="K6" s="149" t="str">
        <f>IF(Raw!I214=0,"",Raw!I214)</f>
        <v>C</v>
      </c>
      <c r="L6" s="149" t="str">
        <f>IF(Raw!J214=0,"",Raw!J214)</f>
        <v>C</v>
      </c>
      <c r="M6" s="149" t="str">
        <f>IF(Raw!K214=0,"",Raw!K214)</f>
        <v>G</v>
      </c>
      <c r="N6" s="149" t="str">
        <f>IF(Raw!L214=0,"",Raw!L214)</f>
        <v>C</v>
      </c>
      <c r="O6" s="149" t="str">
        <f>IF(Raw!M214=0,"",Raw!M214)</f>
        <v>C</v>
      </c>
      <c r="P6" s="149" t="str">
        <f>IF(Raw!N214=0,"",Raw!N214)</f>
        <v>C</v>
      </c>
      <c r="Q6" s="163">
        <f t="shared" si="2"/>
        <v>10</v>
      </c>
      <c r="R6" s="163">
        <f t="shared" si="0"/>
        <v>0</v>
      </c>
      <c r="S6" s="164">
        <f t="shared" si="1"/>
        <v>10</v>
      </c>
    </row>
    <row r="7" spans="1:19">
      <c r="A7" s="9" t="s">
        <v>599</v>
      </c>
      <c r="B7" s="9" t="s">
        <v>600</v>
      </c>
      <c r="C7" s="9" t="s">
        <v>1044</v>
      </c>
      <c r="D7" s="9" t="s">
        <v>1038</v>
      </c>
      <c r="E7" s="8">
        <v>27</v>
      </c>
      <c r="F7" s="148">
        <v>64</v>
      </c>
      <c r="G7" s="149" t="str">
        <f>IF(Raw!E294=0,"",Raw!E294)</f>
        <v/>
      </c>
      <c r="H7" s="149" t="str">
        <f>IF(Raw!F294=0,"",Raw!F294)</f>
        <v>C</v>
      </c>
      <c r="I7" s="149" t="str">
        <f>IF(Raw!G294=0,"",Raw!G294)</f>
        <v>C</v>
      </c>
      <c r="J7" s="149" t="str">
        <f>IF(Raw!H294=0,"",Raw!H294)</f>
        <v>C</v>
      </c>
      <c r="K7" s="149" t="str">
        <f>IF(Raw!I294=0,"",Raw!I294)</f>
        <v>C</v>
      </c>
      <c r="L7" s="149" t="str">
        <f>IF(Raw!J294=0,"",Raw!J294)</f>
        <v>C</v>
      </c>
      <c r="M7" s="149" t="str">
        <f>IF(Raw!K294=0,"",Raw!K294)</f>
        <v>C</v>
      </c>
      <c r="N7" s="149" t="str">
        <f>IF(Raw!L294=0,"",Raw!L294)</f>
        <v>C</v>
      </c>
      <c r="O7" s="149" t="str">
        <f>IF(Raw!M294=0,"",Raw!M294)</f>
        <v>C</v>
      </c>
      <c r="P7" s="149" t="str">
        <f>IF(Raw!N294=0,"",Raw!N294)</f>
        <v>C</v>
      </c>
      <c r="Q7" s="163">
        <f t="shared" si="2"/>
        <v>9</v>
      </c>
      <c r="R7" s="163">
        <f t="shared" si="0"/>
        <v>0</v>
      </c>
      <c r="S7" s="164">
        <f t="shared" si="1"/>
        <v>9</v>
      </c>
    </row>
    <row r="8" spans="1:19">
      <c r="A8" s="9" t="s">
        <v>647</v>
      </c>
      <c r="B8" s="9" t="s">
        <v>648</v>
      </c>
      <c r="C8" s="9" t="s">
        <v>1045</v>
      </c>
      <c r="D8" s="9" t="s">
        <v>1038</v>
      </c>
      <c r="E8" s="8">
        <v>27</v>
      </c>
      <c r="F8" s="148">
        <v>65</v>
      </c>
      <c r="G8" s="149" t="str">
        <f>IF(Raw!E318=0,"",Raw!E318)</f>
        <v/>
      </c>
      <c r="H8" s="149" t="str">
        <f>IF(Raw!F318=0,"",Raw!F318)</f>
        <v>C</v>
      </c>
      <c r="I8" s="149" t="str">
        <f>IF(Raw!G318=0,"",Raw!G318)</f>
        <v>C</v>
      </c>
      <c r="J8" s="149" t="str">
        <f>IF(Raw!H318=0,"",Raw!H318)</f>
        <v>C</v>
      </c>
      <c r="K8" s="149" t="str">
        <f>IF(Raw!I318=0,"",Raw!I318)</f>
        <v>C</v>
      </c>
      <c r="L8" s="149" t="str">
        <f>IF(Raw!J318=0,"",Raw!J318)</f>
        <v>C</v>
      </c>
      <c r="M8" s="149" t="str">
        <f>IF(Raw!K318=0,"",Raw!K318)</f>
        <v>C</v>
      </c>
      <c r="N8" s="149" t="str">
        <f>IF(Raw!L318=0,"",Raw!L318)</f>
        <v>C</v>
      </c>
      <c r="O8" s="149" t="str">
        <f>IF(Raw!M318=0,"",Raw!M318)</f>
        <v>C</v>
      </c>
      <c r="P8" s="149" t="str">
        <f>IF(Raw!N318=0,"",Raw!N318)</f>
        <v>C</v>
      </c>
      <c r="Q8" s="163">
        <f t="shared" si="2"/>
        <v>9</v>
      </c>
      <c r="R8" s="163">
        <f t="shared" si="0"/>
        <v>0</v>
      </c>
      <c r="S8" s="164">
        <f t="shared" si="1"/>
        <v>9</v>
      </c>
    </row>
    <row r="9" spans="1:19">
      <c r="A9" s="9" t="s">
        <v>68</v>
      </c>
      <c r="B9" s="9" t="s">
        <v>69</v>
      </c>
      <c r="C9" s="9" t="s">
        <v>1046</v>
      </c>
      <c r="D9" s="9" t="s">
        <v>1038</v>
      </c>
      <c r="E9" s="8">
        <v>28</v>
      </c>
      <c r="F9" s="148">
        <v>54</v>
      </c>
      <c r="G9" s="149" t="str">
        <f>IF(Raw!E28=0,"",Raw!E28)</f>
        <v>C</v>
      </c>
      <c r="H9" s="149" t="str">
        <f>IF(Raw!F28=0,"",Raw!F28)</f>
        <v>C</v>
      </c>
      <c r="I9" s="149" t="str">
        <f>IF(Raw!G28=0,"",Raw!G28)</f>
        <v>C</v>
      </c>
      <c r="J9" s="149" t="str">
        <f>IF(Raw!H28=0,"",Raw!H28)</f>
        <v>C</v>
      </c>
      <c r="K9" s="149" t="str">
        <f>IF(Raw!I28=0,"",Raw!I28)</f>
        <v>C</v>
      </c>
      <c r="L9" s="149" t="str">
        <f>IF(Raw!J28=0,"",Raw!J28)</f>
        <v>C</v>
      </c>
      <c r="M9" s="149" t="str">
        <f>IF(Raw!K28=0,"",Raw!K28)</f>
        <v>C</v>
      </c>
      <c r="N9" s="149" t="str">
        <f>IF(Raw!L28=0,"",Raw!L28)</f>
        <v>C</v>
      </c>
      <c r="O9" s="149" t="str">
        <f>IF(Raw!M28=0,"",Raw!M28)</f>
        <v>C</v>
      </c>
      <c r="P9" s="149" t="str">
        <f>IF(Raw!N28=0,"",Raw!N28)</f>
        <v>C</v>
      </c>
      <c r="Q9" s="163">
        <f t="shared" si="2"/>
        <v>10</v>
      </c>
      <c r="R9" s="163">
        <f t="shared" si="0"/>
        <v>0</v>
      </c>
      <c r="S9" s="164">
        <f t="shared" si="1"/>
        <v>10</v>
      </c>
    </row>
    <row r="10" spans="1:19">
      <c r="A10" s="9" t="s">
        <v>138</v>
      </c>
      <c r="B10" s="9" t="s">
        <v>139</v>
      </c>
      <c r="C10" s="9" t="s">
        <v>1048</v>
      </c>
      <c r="D10" s="9" t="s">
        <v>1038</v>
      </c>
      <c r="E10" s="8">
        <v>28</v>
      </c>
      <c r="F10" s="148">
        <v>54</v>
      </c>
      <c r="G10" s="149" t="str">
        <f>IF(Raw!E63=0,"",Raw!E63)</f>
        <v>C</v>
      </c>
      <c r="H10" s="149" t="str">
        <f>IF(Raw!F63=0,"",Raw!F63)</f>
        <v>C</v>
      </c>
      <c r="I10" s="149" t="str">
        <f>IF(Raw!G63=0,"",Raw!G63)</f>
        <v>C</v>
      </c>
      <c r="J10" s="149" t="str">
        <f>IF(Raw!H63=0,"",Raw!H63)</f>
        <v>C</v>
      </c>
      <c r="K10" s="149" t="str">
        <f>IF(Raw!I63=0,"",Raw!I63)</f>
        <v>C</v>
      </c>
      <c r="L10" s="149" t="str">
        <f>IF(Raw!J63=0,"",Raw!J63)</f>
        <v>C</v>
      </c>
      <c r="M10" s="149" t="str">
        <f>IF(Raw!K63=0,"",Raw!K63)</f>
        <v>C</v>
      </c>
      <c r="N10" s="149" t="str">
        <f>IF(Raw!L63=0,"",Raw!L63)</f>
        <v>C</v>
      </c>
      <c r="O10" s="149" t="str">
        <f>IF(Raw!M63=0,"",Raw!M63)</f>
        <v>C</v>
      </c>
      <c r="P10" s="149" t="str">
        <f>IF(Raw!N63=0,"",Raw!N63)</f>
        <v>C</v>
      </c>
      <c r="Q10" s="163">
        <f t="shared" si="2"/>
        <v>10</v>
      </c>
      <c r="R10" s="163">
        <f t="shared" si="0"/>
        <v>0</v>
      </c>
      <c r="S10" s="164">
        <f t="shared" si="1"/>
        <v>10</v>
      </c>
    </row>
    <row r="11" spans="1:19">
      <c r="A11" s="9" t="s">
        <v>353</v>
      </c>
      <c r="B11" s="9" t="s">
        <v>354</v>
      </c>
      <c r="C11" s="9" t="s">
        <v>1050</v>
      </c>
      <c r="D11" s="9" t="s">
        <v>1038</v>
      </c>
      <c r="E11" s="8">
        <v>28</v>
      </c>
      <c r="F11" s="148">
        <v>51</v>
      </c>
      <c r="G11" s="149" t="str">
        <f>IF(Raw!E171=0,"",Raw!E171)</f>
        <v/>
      </c>
      <c r="H11" s="149" t="str">
        <f>IF(Raw!F171=0,"",Raw!F171)</f>
        <v>C</v>
      </c>
      <c r="I11" s="149" t="str">
        <f>IF(Raw!G171=0,"",Raw!G171)</f>
        <v>C</v>
      </c>
      <c r="J11" s="149" t="str">
        <f>IF(Raw!H171=0,"",Raw!H171)</f>
        <v>C</v>
      </c>
      <c r="K11" s="149" t="str">
        <f>IF(Raw!I171=0,"",Raw!I171)</f>
        <v>C</v>
      </c>
      <c r="L11" s="149" t="str">
        <f>IF(Raw!J171=0,"",Raw!J171)</f>
        <v>C</v>
      </c>
      <c r="M11" s="149" t="str">
        <f>IF(Raw!K171=0,"",Raw!K171)</f>
        <v>C</v>
      </c>
      <c r="N11" s="149" t="str">
        <f>IF(Raw!L171=0,"",Raw!L171)</f>
        <v>C</v>
      </c>
      <c r="O11" s="149" t="str">
        <f>IF(Raw!M171=0,"",Raw!M171)</f>
        <v>C</v>
      </c>
      <c r="P11" s="149" t="str">
        <f>IF(Raw!N171=0,"",Raw!N171)</f>
        <v>C</v>
      </c>
      <c r="Q11" s="163">
        <f t="shared" si="2"/>
        <v>9</v>
      </c>
      <c r="R11" s="163">
        <f t="shared" si="0"/>
        <v>0</v>
      </c>
      <c r="S11" s="164">
        <f t="shared" ref="S11:S61" si="3">R11+Q11</f>
        <v>9</v>
      </c>
    </row>
    <row r="12" spans="1:19">
      <c r="A12" s="9" t="s">
        <v>511</v>
      </c>
      <c r="B12" s="9" t="s">
        <v>512</v>
      </c>
      <c r="C12" s="9" t="s">
        <v>1051</v>
      </c>
      <c r="D12" s="9" t="s">
        <v>1038</v>
      </c>
      <c r="E12" s="8">
        <v>28</v>
      </c>
      <c r="F12" s="148">
        <v>51</v>
      </c>
      <c r="G12" s="149" t="str">
        <f>IF(Raw!E250=0,"",Raw!E250)</f>
        <v/>
      </c>
      <c r="H12" s="149" t="str">
        <f>IF(Raw!F250=0,"",Raw!F250)</f>
        <v>C</v>
      </c>
      <c r="I12" s="149" t="str">
        <f>IF(Raw!G250=0,"",Raw!G250)</f>
        <v>C</v>
      </c>
      <c r="J12" s="149" t="str">
        <f>IF(Raw!H250=0,"",Raw!H250)</f>
        <v>C</v>
      </c>
      <c r="K12" s="149" t="str">
        <f>IF(Raw!I250=0,"",Raw!I250)</f>
        <v>C</v>
      </c>
      <c r="L12" s="149" t="str">
        <f>IF(Raw!J250=0,"",Raw!J250)</f>
        <v>C</v>
      </c>
      <c r="M12" s="149" t="str">
        <f>IF(Raw!K250=0,"",Raw!K250)</f>
        <v>C</v>
      </c>
      <c r="N12" s="149" t="str">
        <f>IF(Raw!L250=0,"",Raw!L250)</f>
        <v>C</v>
      </c>
      <c r="O12" s="149" t="str">
        <f>IF(Raw!M250=0,"",Raw!M250)</f>
        <v>C</v>
      </c>
      <c r="P12" s="149" t="str">
        <f>IF(Raw!N250=0,"",Raw!N250)</f>
        <v/>
      </c>
      <c r="Q12" s="163">
        <f t="shared" si="2"/>
        <v>8</v>
      </c>
      <c r="R12" s="163">
        <f t="shared" si="0"/>
        <v>0</v>
      </c>
      <c r="S12" s="164">
        <f t="shared" si="3"/>
        <v>8</v>
      </c>
    </row>
    <row r="13" spans="1:19">
      <c r="A13" s="9" t="s">
        <v>651</v>
      </c>
      <c r="B13" s="9" t="s">
        <v>652</v>
      </c>
      <c r="C13" s="9" t="s">
        <v>1052</v>
      </c>
      <c r="D13" s="9" t="s">
        <v>1038</v>
      </c>
      <c r="E13" s="8">
        <v>28</v>
      </c>
      <c r="F13" s="148">
        <v>54</v>
      </c>
      <c r="G13" s="149" t="str">
        <f>IF(Raw!E320=0,"",Raw!E320)</f>
        <v/>
      </c>
      <c r="H13" s="149" t="str">
        <f>IF(Raw!F320=0,"",Raw!F320)</f>
        <v>C</v>
      </c>
      <c r="I13" s="149" t="str">
        <f>IF(Raw!G320=0,"",Raw!G320)</f>
        <v>C</v>
      </c>
      <c r="J13" s="149" t="str">
        <f>IF(Raw!H320=0,"",Raw!H320)</f>
        <v>C</v>
      </c>
      <c r="K13" s="149" t="str">
        <f>IF(Raw!I320=0,"",Raw!I320)</f>
        <v>C</v>
      </c>
      <c r="L13" s="149" t="str">
        <f>IF(Raw!J320=0,"",Raw!J320)</f>
        <v>C</v>
      </c>
      <c r="M13" s="149" t="str">
        <f>IF(Raw!K320=0,"",Raw!K320)</f>
        <v>G</v>
      </c>
      <c r="N13" s="149" t="str">
        <f>IF(Raw!L320=0,"",Raw!L320)</f>
        <v>C</v>
      </c>
      <c r="O13" s="149" t="str">
        <f>IF(Raw!M320=0,"",Raw!M320)</f>
        <v>C</v>
      </c>
      <c r="P13" s="149" t="str">
        <f>IF(Raw!N320=0,"",Raw!N320)</f>
        <v>W</v>
      </c>
      <c r="Q13" s="163">
        <f t="shared" si="2"/>
        <v>8</v>
      </c>
      <c r="R13" s="163">
        <f t="shared" si="0"/>
        <v>1</v>
      </c>
      <c r="S13" s="164">
        <f t="shared" si="3"/>
        <v>9</v>
      </c>
    </row>
    <row r="14" spans="1:19">
      <c r="A14" s="9" t="s">
        <v>750</v>
      </c>
      <c r="B14" s="9" t="s">
        <v>751</v>
      </c>
      <c r="C14" s="9" t="s">
        <v>1053</v>
      </c>
      <c r="D14" s="9" t="s">
        <v>1038</v>
      </c>
      <c r="E14" s="8">
        <v>28</v>
      </c>
      <c r="F14" s="148">
        <v>54</v>
      </c>
      <c r="G14" s="149" t="str">
        <f>IF(Raw!E370=0,"",Raw!E370)</f>
        <v>C</v>
      </c>
      <c r="H14" s="149" t="str">
        <f>IF(Raw!F370=0,"",Raw!F370)</f>
        <v>C</v>
      </c>
      <c r="I14" s="149" t="str">
        <f>IF(Raw!G370=0,"",Raw!G370)</f>
        <v>C</v>
      </c>
      <c r="J14" s="149" t="str">
        <f>IF(Raw!H370=0,"",Raw!H370)</f>
        <v>C</v>
      </c>
      <c r="K14" s="149" t="str">
        <f>IF(Raw!I370=0,"",Raw!I370)</f>
        <v>C</v>
      </c>
      <c r="L14" s="149" t="str">
        <f>IF(Raw!J370=0,"",Raw!J370)</f>
        <v>C</v>
      </c>
      <c r="M14" s="149" t="str">
        <f>IF(Raw!K370=0,"",Raw!K370)</f>
        <v>G</v>
      </c>
      <c r="N14" s="149" t="str">
        <f>IF(Raw!L370=0,"",Raw!L370)</f>
        <v>C</v>
      </c>
      <c r="O14" s="149" t="str">
        <f>IF(Raw!M370=0,"",Raw!M370)</f>
        <v>C</v>
      </c>
      <c r="P14" s="149" t="str">
        <f>IF(Raw!N370=0,"",Raw!N370)</f>
        <v>C</v>
      </c>
      <c r="Q14" s="163">
        <f t="shared" si="2"/>
        <v>10</v>
      </c>
      <c r="R14" s="163">
        <f t="shared" si="0"/>
        <v>0</v>
      </c>
      <c r="S14" s="164">
        <f t="shared" si="3"/>
        <v>10</v>
      </c>
    </row>
    <row r="15" spans="1:19">
      <c r="A15" s="9" t="s">
        <v>661</v>
      </c>
      <c r="B15" s="9" t="s">
        <v>1054</v>
      </c>
      <c r="C15" s="9" t="s">
        <v>1055</v>
      </c>
      <c r="D15" s="9" t="s">
        <v>1038</v>
      </c>
      <c r="E15" s="8">
        <v>29</v>
      </c>
      <c r="F15" s="148">
        <v>54</v>
      </c>
      <c r="G15" s="149" t="str">
        <f>IF(Raw!E325=0,"",Raw!E325)</f>
        <v/>
      </c>
      <c r="H15" s="149" t="str">
        <f>IF(Raw!F325=0,"",Raw!F325)</f>
        <v>C</v>
      </c>
      <c r="I15" s="149" t="str">
        <f>IF(Raw!G325=0,"",Raw!G325)</f>
        <v>C</v>
      </c>
      <c r="J15" s="149" t="str">
        <f>IF(Raw!H325=0,"",Raw!H325)</f>
        <v>C</v>
      </c>
      <c r="K15" s="149" t="str">
        <f>IF(Raw!I325=0,"",Raw!I325)</f>
        <v>C</v>
      </c>
      <c r="L15" s="149" t="str">
        <f>IF(Raw!J325=0,"",Raw!J325)</f>
        <v>G</v>
      </c>
      <c r="M15" s="149" t="str">
        <f>IF(Raw!K325=0,"",Raw!K325)</f>
        <v>C</v>
      </c>
      <c r="N15" s="149" t="str">
        <f>IF(Raw!L325=0,"",Raw!L325)</f>
        <v>C</v>
      </c>
      <c r="O15" s="149" t="str">
        <f>IF(Raw!M325=0,"",Raw!M325)</f>
        <v>C</v>
      </c>
      <c r="P15" s="149" t="str">
        <f>IF(Raw!N325=0,"",Raw!N325)</f>
        <v>C</v>
      </c>
      <c r="Q15" s="163">
        <f t="shared" si="2"/>
        <v>9</v>
      </c>
      <c r="R15" s="163">
        <f t="shared" si="0"/>
        <v>0</v>
      </c>
      <c r="S15" s="164">
        <f t="shared" si="3"/>
        <v>9</v>
      </c>
    </row>
    <row r="16" spans="1:19">
      <c r="A16" s="9" t="s">
        <v>675</v>
      </c>
      <c r="B16" s="9" t="s">
        <v>676</v>
      </c>
      <c r="C16" s="9" t="s">
        <v>1056</v>
      </c>
      <c r="D16" s="9" t="s">
        <v>1038</v>
      </c>
      <c r="E16" s="8">
        <v>29</v>
      </c>
      <c r="F16" s="148">
        <v>54</v>
      </c>
      <c r="G16" s="149" t="str">
        <f>IF(Raw!E332=0,"",Raw!E332)</f>
        <v>W</v>
      </c>
      <c r="H16" s="149" t="str">
        <f>IF(Raw!F332=0,"",Raw!F332)</f>
        <v>C</v>
      </c>
      <c r="I16" s="149" t="str">
        <f>IF(Raw!G332=0,"",Raw!G332)</f>
        <v>C</v>
      </c>
      <c r="J16" s="149" t="str">
        <f>IF(Raw!H332=0,"",Raw!H332)</f>
        <v>C</v>
      </c>
      <c r="K16" s="149" t="str">
        <f>IF(Raw!I332=0,"",Raw!I332)</f>
        <v>C</v>
      </c>
      <c r="L16" s="149" t="str">
        <f>IF(Raw!J332=0,"",Raw!J332)</f>
        <v>C</v>
      </c>
      <c r="M16" s="149" t="str">
        <f>IF(Raw!K332=0,"",Raw!K332)</f>
        <v>C</v>
      </c>
      <c r="N16" s="149" t="str">
        <f>IF(Raw!L332=0,"",Raw!L332)</f>
        <v>C</v>
      </c>
      <c r="O16" s="149" t="str">
        <f>IF(Raw!M332=0,"",Raw!M332)</f>
        <v>C</v>
      </c>
      <c r="P16" s="149" t="str">
        <f>IF(Raw!N332=0,"",Raw!N332)</f>
        <v/>
      </c>
      <c r="Q16" s="163">
        <f t="shared" si="2"/>
        <v>8</v>
      </c>
      <c r="R16" s="163">
        <f t="shared" si="0"/>
        <v>1</v>
      </c>
      <c r="S16" s="164">
        <f t="shared" si="3"/>
        <v>9</v>
      </c>
    </row>
    <row r="17" spans="1:19">
      <c r="A17" s="9" t="s">
        <v>302</v>
      </c>
      <c r="B17" s="9" t="s">
        <v>303</v>
      </c>
      <c r="C17" s="9" t="s">
        <v>1057</v>
      </c>
      <c r="D17" s="9" t="s">
        <v>1038</v>
      </c>
      <c r="E17" s="8">
        <v>30</v>
      </c>
      <c r="F17" s="148">
        <v>56</v>
      </c>
      <c r="G17" s="149" t="str">
        <f>IF(Raw!E145=0,"",Raw!E145)</f>
        <v>C</v>
      </c>
      <c r="H17" s="149" t="str">
        <f>IF(Raw!F145=0,"",Raw!F145)</f>
        <v>C</v>
      </c>
      <c r="I17" s="149" t="str">
        <f>IF(Raw!G145=0,"",Raw!G145)</f>
        <v>C</v>
      </c>
      <c r="J17" s="149" t="str">
        <f>IF(Raw!H145=0,"",Raw!H145)</f>
        <v/>
      </c>
      <c r="K17" s="149" t="str">
        <f>IF(Raw!I145=0,"",Raw!I145)</f>
        <v>C</v>
      </c>
      <c r="L17" s="149" t="str">
        <f>IF(Raw!J145=0,"",Raw!J145)</f>
        <v>C</v>
      </c>
      <c r="M17" s="149" t="str">
        <f>IF(Raw!K145=0,"",Raw!K145)</f>
        <v>C</v>
      </c>
      <c r="N17" s="149" t="str">
        <f>IF(Raw!L145=0,"",Raw!L145)</f>
        <v>C</v>
      </c>
      <c r="O17" s="149" t="str">
        <f>IF(Raw!M145=0,"",Raw!M145)</f>
        <v>C</v>
      </c>
      <c r="P17" s="149" t="str">
        <f>IF(Raw!N145=0,"",Raw!N145)</f>
        <v/>
      </c>
      <c r="Q17" s="163">
        <f t="shared" si="2"/>
        <v>8</v>
      </c>
      <c r="R17" s="163">
        <f t="shared" si="0"/>
        <v>0</v>
      </c>
      <c r="S17" s="164">
        <f t="shared" si="3"/>
        <v>8</v>
      </c>
    </row>
    <row r="18" spans="1:19">
      <c r="A18" s="9" t="s">
        <v>655</v>
      </c>
      <c r="B18" s="9" t="s">
        <v>656</v>
      </c>
      <c r="C18" s="9" t="s">
        <v>1058</v>
      </c>
      <c r="D18" s="9" t="s">
        <v>1038</v>
      </c>
      <c r="E18" s="8">
        <v>30</v>
      </c>
      <c r="F18" s="148">
        <v>59</v>
      </c>
      <c r="G18" s="149" t="str">
        <f>IF(Raw!E322=0,"",Raw!E322)</f>
        <v>C</v>
      </c>
      <c r="H18" s="149" t="str">
        <f>IF(Raw!F322=0,"",Raw!F322)</f>
        <v>C</v>
      </c>
      <c r="I18" s="149" t="str">
        <f>IF(Raw!G322=0,"",Raw!G322)</f>
        <v>C</v>
      </c>
      <c r="J18" s="149" t="str">
        <f>IF(Raw!H322=0,"",Raw!H322)</f>
        <v>C</v>
      </c>
      <c r="K18" s="149" t="str">
        <f>IF(Raw!I322=0,"",Raw!I322)</f>
        <v>G</v>
      </c>
      <c r="L18" s="149" t="str">
        <f>IF(Raw!J322=0,"",Raw!J322)</f>
        <v>C</v>
      </c>
      <c r="M18" s="149" t="str">
        <f>IF(Raw!K322=0,"",Raw!K322)</f>
        <v>C</v>
      </c>
      <c r="N18" s="149" t="str">
        <f>IF(Raw!L322=0,"",Raw!L322)</f>
        <v>C</v>
      </c>
      <c r="O18" s="149" t="str">
        <f>IF(Raw!M322=0,"",Raw!M322)</f>
        <v>C</v>
      </c>
      <c r="P18" s="149" t="str">
        <f>IF(Raw!N322=0,"",Raw!N322)</f>
        <v>C</v>
      </c>
      <c r="Q18" s="163">
        <f t="shared" si="2"/>
        <v>10</v>
      </c>
      <c r="R18" s="163">
        <f t="shared" si="0"/>
        <v>0</v>
      </c>
      <c r="S18" s="164">
        <f t="shared" si="3"/>
        <v>10</v>
      </c>
    </row>
    <row r="19" spans="1:19">
      <c r="A19" s="9" t="s">
        <v>659</v>
      </c>
      <c r="B19" s="9" t="s">
        <v>660</v>
      </c>
      <c r="C19" s="9" t="s">
        <v>1059</v>
      </c>
      <c r="D19" s="9" t="s">
        <v>1038</v>
      </c>
      <c r="E19" s="8">
        <v>30</v>
      </c>
      <c r="F19" s="148">
        <v>60</v>
      </c>
      <c r="G19" s="149" t="str">
        <f>IF(Raw!E324=0,"",Raw!E324)</f>
        <v/>
      </c>
      <c r="H19" s="149" t="str">
        <f>IF(Raw!F324=0,"",Raw!F324)</f>
        <v/>
      </c>
      <c r="I19" s="149" t="str">
        <f>IF(Raw!G324=0,"",Raw!G324)</f>
        <v/>
      </c>
      <c r="J19" s="149" t="str">
        <f>IF(Raw!H324=0,"",Raw!H324)</f>
        <v/>
      </c>
      <c r="K19" s="149" t="str">
        <f>IF(Raw!I324=0,"",Raw!I324)</f>
        <v/>
      </c>
      <c r="L19" s="149" t="str">
        <f>IF(Raw!J324=0,"",Raw!J324)</f>
        <v/>
      </c>
      <c r="M19" s="149" t="str">
        <f>IF(Raw!K324=0,"",Raw!K324)</f>
        <v>C</v>
      </c>
      <c r="N19" s="149" t="str">
        <f>IF(Raw!L324=0,"",Raw!L324)</f>
        <v/>
      </c>
      <c r="O19" s="149" t="str">
        <f>IF(Raw!M324=0,"",Raw!M324)</f>
        <v>C</v>
      </c>
      <c r="P19" s="149" t="str">
        <f>IF(Raw!N324=0,"",Raw!N324)</f>
        <v/>
      </c>
      <c r="Q19" s="163">
        <f t="shared" si="2"/>
        <v>2</v>
      </c>
      <c r="R19" s="163">
        <f t="shared" si="0"/>
        <v>0</v>
      </c>
      <c r="S19" s="164">
        <f t="shared" si="3"/>
        <v>2</v>
      </c>
    </row>
    <row r="20" spans="1:19">
      <c r="A20" s="9" t="s">
        <v>665</v>
      </c>
      <c r="B20" s="9" t="s">
        <v>666</v>
      </c>
      <c r="C20" s="9" t="s">
        <v>1060</v>
      </c>
      <c r="D20" s="9" t="s">
        <v>1038</v>
      </c>
      <c r="E20" s="8">
        <v>30</v>
      </c>
      <c r="F20" s="148">
        <v>60</v>
      </c>
      <c r="G20" s="149" t="str">
        <f>IF(Raw!E327=0,"",Raw!E327)</f>
        <v/>
      </c>
      <c r="H20" s="149" t="str">
        <f>IF(Raw!F327=0,"",Raw!F327)</f>
        <v>C</v>
      </c>
      <c r="I20" s="149" t="str">
        <f>IF(Raw!G327=0,"",Raw!G327)</f>
        <v>C</v>
      </c>
      <c r="J20" s="149" t="str">
        <f>IF(Raw!H327=0,"",Raw!H327)</f>
        <v>C</v>
      </c>
      <c r="K20" s="149" t="str">
        <f>IF(Raw!I327=0,"",Raw!I327)</f>
        <v>C</v>
      </c>
      <c r="L20" s="149" t="str">
        <f>IF(Raw!J327=0,"",Raw!J327)</f>
        <v>C</v>
      </c>
      <c r="M20" s="149" t="str">
        <f>IF(Raw!K327=0,"",Raw!K327)</f>
        <v>C</v>
      </c>
      <c r="N20" s="149" t="str">
        <f>IF(Raw!L327=0,"",Raw!L327)</f>
        <v>C</v>
      </c>
      <c r="O20" s="149" t="str">
        <f>IF(Raw!M327=0,"",Raw!M327)</f>
        <v>W</v>
      </c>
      <c r="P20" s="149" t="str">
        <f>IF(Raw!N327=0,"",Raw!N327)</f>
        <v/>
      </c>
      <c r="Q20" s="163">
        <f t="shared" si="2"/>
        <v>7</v>
      </c>
      <c r="R20" s="163">
        <f t="shared" si="0"/>
        <v>1</v>
      </c>
      <c r="S20" s="164">
        <f t="shared" si="3"/>
        <v>8</v>
      </c>
    </row>
    <row r="21" spans="1:19">
      <c r="A21" s="9" t="s">
        <v>667</v>
      </c>
      <c r="B21" s="9" t="s">
        <v>668</v>
      </c>
      <c r="C21" s="9" t="s">
        <v>1061</v>
      </c>
      <c r="D21" s="9" t="s">
        <v>1038</v>
      </c>
      <c r="E21" s="8">
        <v>30</v>
      </c>
      <c r="F21" s="148">
        <v>56</v>
      </c>
      <c r="G21" s="149" t="str">
        <f>IF(Raw!E328=0,"",Raw!E328)</f>
        <v>C</v>
      </c>
      <c r="H21" s="149" t="str">
        <f>IF(Raw!F328=0,"",Raw!F328)</f>
        <v>C</v>
      </c>
      <c r="I21" s="149" t="str">
        <f>IF(Raw!G328=0,"",Raw!G328)</f>
        <v>C</v>
      </c>
      <c r="J21" s="149" t="str">
        <f>IF(Raw!H328=0,"",Raw!H328)</f>
        <v/>
      </c>
      <c r="K21" s="149" t="str">
        <f>IF(Raw!I328=0,"",Raw!I328)</f>
        <v>C</v>
      </c>
      <c r="L21" s="149" t="str">
        <f>IF(Raw!J328=0,"",Raw!J328)</f>
        <v>C</v>
      </c>
      <c r="M21" s="149" t="str">
        <f>IF(Raw!K328=0,"",Raw!K328)</f>
        <v>C</v>
      </c>
      <c r="N21" s="149" t="str">
        <f>IF(Raw!L328=0,"",Raw!L328)</f>
        <v/>
      </c>
      <c r="O21" s="149" t="str">
        <f>IF(Raw!M328=0,"",Raw!M328)</f>
        <v>C</v>
      </c>
      <c r="P21" s="149" t="str">
        <f>IF(Raw!N328=0,"",Raw!N328)</f>
        <v/>
      </c>
      <c r="Q21" s="163">
        <f t="shared" si="2"/>
        <v>7</v>
      </c>
      <c r="R21" s="163">
        <f t="shared" si="0"/>
        <v>0</v>
      </c>
      <c r="S21" s="164">
        <f t="shared" si="3"/>
        <v>7</v>
      </c>
    </row>
    <row r="22" spans="1:19">
      <c r="A22" s="9" t="s">
        <v>673</v>
      </c>
      <c r="B22" s="9" t="s">
        <v>674</v>
      </c>
      <c r="C22" s="9" t="s">
        <v>1062</v>
      </c>
      <c r="D22" s="9" t="s">
        <v>1038</v>
      </c>
      <c r="E22" s="8">
        <v>30</v>
      </c>
      <c r="F22" s="148">
        <v>55</v>
      </c>
      <c r="G22" s="149" t="str">
        <f>IF(Raw!E331=0,"",Raw!E331)</f>
        <v>C</v>
      </c>
      <c r="H22" s="149" t="str">
        <f>IF(Raw!F331=0,"",Raw!F331)</f>
        <v>C</v>
      </c>
      <c r="I22" s="149" t="str">
        <f>IF(Raw!G331=0,"",Raw!G331)</f>
        <v>C</v>
      </c>
      <c r="J22" s="149" t="str">
        <f>IF(Raw!H331=0,"",Raw!H331)</f>
        <v>C</v>
      </c>
      <c r="K22" s="149" t="str">
        <f>IF(Raw!I331=0,"",Raw!I331)</f>
        <v>C</v>
      </c>
      <c r="L22" s="149" t="str">
        <f>IF(Raw!J331=0,"",Raw!J331)</f>
        <v>C</v>
      </c>
      <c r="M22" s="149" t="str">
        <f>IF(Raw!K331=0,"",Raw!K331)</f>
        <v>C</v>
      </c>
      <c r="N22" s="149" t="str">
        <f>IF(Raw!L331=0,"",Raw!L331)</f>
        <v>C</v>
      </c>
      <c r="O22" s="149" t="str">
        <f>IF(Raw!M331=0,"",Raw!M331)</f>
        <v>C</v>
      </c>
      <c r="P22" s="149" t="str">
        <f>IF(Raw!N331=0,"",Raw!N331)</f>
        <v/>
      </c>
      <c r="Q22" s="163">
        <f t="shared" si="2"/>
        <v>9</v>
      </c>
      <c r="R22" s="163">
        <f t="shared" si="0"/>
        <v>0</v>
      </c>
      <c r="S22" s="164">
        <f t="shared" si="3"/>
        <v>9</v>
      </c>
    </row>
    <row r="23" spans="1:19">
      <c r="A23" s="9" t="s">
        <v>184</v>
      </c>
      <c r="B23" s="9" t="s">
        <v>185</v>
      </c>
      <c r="C23" s="9" t="s">
        <v>1063</v>
      </c>
      <c r="D23" s="9" t="s">
        <v>1038</v>
      </c>
      <c r="E23" s="8">
        <v>31</v>
      </c>
      <c r="F23" s="148">
        <v>65</v>
      </c>
      <c r="G23" s="149" t="str">
        <f>IF(Raw!E86=0,"",Raw!E86)</f>
        <v>W</v>
      </c>
      <c r="H23" s="149" t="str">
        <f>IF(Raw!F86=0,"",Raw!F86)</f>
        <v>C</v>
      </c>
      <c r="I23" s="149" t="str">
        <f>IF(Raw!G86=0,"",Raw!G86)</f>
        <v>C</v>
      </c>
      <c r="J23" s="149" t="str">
        <f>IF(Raw!H86=0,"",Raw!H86)</f>
        <v>C</v>
      </c>
      <c r="K23" s="149" t="str">
        <f>IF(Raw!I86=0,"",Raw!I86)</f>
        <v>G</v>
      </c>
      <c r="L23" s="149" t="str">
        <f>IF(Raw!J86=0,"",Raw!J86)</f>
        <v>C</v>
      </c>
      <c r="M23" s="149" t="str">
        <f>IF(Raw!K86=0,"",Raw!K86)</f>
        <v>C</v>
      </c>
      <c r="N23" s="149" t="str">
        <f>IF(Raw!L86=0,"",Raw!L86)</f>
        <v>C</v>
      </c>
      <c r="O23" s="149" t="str">
        <f>IF(Raw!M86=0,"",Raw!M86)</f>
        <v>C</v>
      </c>
      <c r="P23" s="149" t="str">
        <f>IF(Raw!N86=0,"",Raw!N86)</f>
        <v>C</v>
      </c>
      <c r="Q23" s="163">
        <f t="shared" si="2"/>
        <v>9</v>
      </c>
      <c r="R23" s="163">
        <f t="shared" si="0"/>
        <v>1</v>
      </c>
      <c r="S23" s="164">
        <f t="shared" si="3"/>
        <v>10</v>
      </c>
    </row>
    <row r="24" spans="1:19">
      <c r="A24" s="9" t="s">
        <v>312</v>
      </c>
      <c r="B24" s="9" t="s">
        <v>313</v>
      </c>
      <c r="C24" s="9" t="s">
        <v>1064</v>
      </c>
      <c r="D24" s="9" t="s">
        <v>1038</v>
      </c>
      <c r="E24" s="8">
        <v>31</v>
      </c>
      <c r="F24" s="148">
        <v>63</v>
      </c>
      <c r="G24" s="149" t="str">
        <f>IF(Raw!E150=0,"",Raw!E150)</f>
        <v/>
      </c>
      <c r="H24" s="149" t="str">
        <f>IF(Raw!F150=0,"",Raw!F150)</f>
        <v/>
      </c>
      <c r="I24" s="149" t="str">
        <f>IF(Raw!G150=0,"",Raw!G150)</f>
        <v>C</v>
      </c>
      <c r="J24" s="149" t="str">
        <f>IF(Raw!H150=0,"",Raw!H150)</f>
        <v>C</v>
      </c>
      <c r="K24" s="149" t="str">
        <f>IF(Raw!I150=0,"",Raw!I150)</f>
        <v>C</v>
      </c>
      <c r="L24" s="149" t="str">
        <f>IF(Raw!J150=0,"",Raw!J150)</f>
        <v>C</v>
      </c>
      <c r="M24" s="149" t="str">
        <f>IF(Raw!K150=0,"",Raw!K150)</f>
        <v>C</v>
      </c>
      <c r="N24" s="149" t="str">
        <f>IF(Raw!L150=0,"",Raw!L150)</f>
        <v>C</v>
      </c>
      <c r="O24" s="149" t="str">
        <f>IF(Raw!M150=0,"",Raw!M150)</f>
        <v>C</v>
      </c>
      <c r="P24" s="149" t="str">
        <f>IF(Raw!N150=0,"",Raw!N150)</f>
        <v/>
      </c>
      <c r="Q24" s="163">
        <f t="shared" si="2"/>
        <v>7</v>
      </c>
      <c r="R24" s="163">
        <f t="shared" si="0"/>
        <v>0</v>
      </c>
      <c r="S24" s="164">
        <f t="shared" si="3"/>
        <v>7</v>
      </c>
    </row>
    <row r="25" spans="1:19">
      <c r="A25" s="9" t="s">
        <v>437</v>
      </c>
      <c r="B25" s="9" t="s">
        <v>438</v>
      </c>
      <c r="C25" s="9" t="s">
        <v>1065</v>
      </c>
      <c r="D25" s="9" t="s">
        <v>1038</v>
      </c>
      <c r="E25" s="8">
        <v>31</v>
      </c>
      <c r="F25" s="148">
        <v>61</v>
      </c>
      <c r="G25" s="149" t="str">
        <f>IF(Raw!E213=0,"",Raw!E213)</f>
        <v/>
      </c>
      <c r="H25" s="149" t="str">
        <f>IF(Raw!F213=0,"",Raw!F213)</f>
        <v/>
      </c>
      <c r="I25" s="149" t="str">
        <f>IF(Raw!G213=0,"",Raw!G213)</f>
        <v/>
      </c>
      <c r="J25" s="149" t="str">
        <f>IF(Raw!H213=0,"",Raw!H213)</f>
        <v/>
      </c>
      <c r="K25" s="149" t="str">
        <f>IF(Raw!I213=0,"",Raw!I213)</f>
        <v/>
      </c>
      <c r="L25" s="149" t="str">
        <f>IF(Raw!J213=0,"",Raw!J213)</f>
        <v/>
      </c>
      <c r="M25" s="149" t="str">
        <f>IF(Raw!K213=0,"",Raw!K213)</f>
        <v/>
      </c>
      <c r="N25" s="149" t="str">
        <f>IF(Raw!L213=0,"",Raw!L213)</f>
        <v/>
      </c>
      <c r="O25" s="149" t="str">
        <f>IF(Raw!M213=0,"",Raw!M213)</f>
        <v/>
      </c>
      <c r="P25" s="149" t="str">
        <f>IF(Raw!N213=0,"",Raw!N213)</f>
        <v/>
      </c>
      <c r="Q25" s="163">
        <f t="shared" si="2"/>
        <v>0</v>
      </c>
      <c r="R25" s="163">
        <f t="shared" si="0"/>
        <v>0</v>
      </c>
      <c r="S25" s="164">
        <f t="shared" si="3"/>
        <v>0</v>
      </c>
    </row>
    <row r="26" spans="1:19">
      <c r="A26" s="9" t="s">
        <v>441</v>
      </c>
      <c r="B26" s="9" t="s">
        <v>442</v>
      </c>
      <c r="C26" s="9" t="s">
        <v>1066</v>
      </c>
      <c r="D26" s="9" t="s">
        <v>1038</v>
      </c>
      <c r="E26" s="8">
        <v>31</v>
      </c>
      <c r="F26" s="148">
        <v>61</v>
      </c>
      <c r="G26" s="149" t="str">
        <f>IF(Raw!E215=0,"",Raw!E215)</f>
        <v/>
      </c>
      <c r="H26" s="149" t="str">
        <f>IF(Raw!F215=0,"",Raw!F215)</f>
        <v/>
      </c>
      <c r="I26" s="149" t="str">
        <f>IF(Raw!G215=0,"",Raw!G215)</f>
        <v/>
      </c>
      <c r="J26" s="149" t="str">
        <f>IF(Raw!H215=0,"",Raw!H215)</f>
        <v/>
      </c>
      <c r="K26" s="149" t="str">
        <f>IF(Raw!I215=0,"",Raw!I215)</f>
        <v/>
      </c>
      <c r="L26" s="149" t="str">
        <f>IF(Raw!J215=0,"",Raw!J215)</f>
        <v/>
      </c>
      <c r="M26" s="149" t="str">
        <f>IF(Raw!K215=0,"",Raw!K215)</f>
        <v/>
      </c>
      <c r="N26" s="149" t="str">
        <f>IF(Raw!L215=0,"",Raw!L215)</f>
        <v/>
      </c>
      <c r="O26" s="149" t="str">
        <f>IF(Raw!M215=0,"",Raw!M215)</f>
        <v/>
      </c>
      <c r="P26" s="149" t="str">
        <f>IF(Raw!N215=0,"",Raw!N215)</f>
        <v/>
      </c>
      <c r="Q26" s="163">
        <f t="shared" si="2"/>
        <v>0</v>
      </c>
      <c r="R26" s="163">
        <f t="shared" si="0"/>
        <v>0</v>
      </c>
      <c r="S26" s="164">
        <f t="shared" si="3"/>
        <v>0</v>
      </c>
    </row>
    <row r="27" spans="1:19">
      <c r="A27" s="9" t="s">
        <v>443</v>
      </c>
      <c r="B27" s="9" t="s">
        <v>444</v>
      </c>
      <c r="C27" s="9" t="s">
        <v>1067</v>
      </c>
      <c r="D27" s="9" t="s">
        <v>1038</v>
      </c>
      <c r="E27" s="8">
        <v>31</v>
      </c>
      <c r="F27" s="148">
        <v>61</v>
      </c>
      <c r="G27" s="149" t="str">
        <f>IF(Raw!E216=0,"",Raw!E216)</f>
        <v/>
      </c>
      <c r="H27" s="149" t="str">
        <f>IF(Raw!F216=0,"",Raw!F216)</f>
        <v>C</v>
      </c>
      <c r="I27" s="149" t="str">
        <f>IF(Raw!G216=0,"",Raw!G216)</f>
        <v>C</v>
      </c>
      <c r="J27" s="149" t="str">
        <f>IF(Raw!H216=0,"",Raw!H216)</f>
        <v>C</v>
      </c>
      <c r="K27" s="149" t="str">
        <f>IF(Raw!I216=0,"",Raw!I216)</f>
        <v>C</v>
      </c>
      <c r="L27" s="149" t="str">
        <f>IF(Raw!J216=0,"",Raw!J216)</f>
        <v>C</v>
      </c>
      <c r="M27" s="149" t="str">
        <f>IF(Raw!K216=0,"",Raw!K216)</f>
        <v>C</v>
      </c>
      <c r="N27" s="149" t="str">
        <f>IF(Raw!L216=0,"",Raw!L216)</f>
        <v/>
      </c>
      <c r="O27" s="149" t="str">
        <f>IF(Raw!M216=0,"",Raw!M216)</f>
        <v/>
      </c>
      <c r="P27" s="149" t="str">
        <f>IF(Raw!N216=0,"",Raw!N216)</f>
        <v/>
      </c>
      <c r="Q27" s="163">
        <f t="shared" si="2"/>
        <v>6</v>
      </c>
      <c r="R27" s="163">
        <f t="shared" si="0"/>
        <v>0</v>
      </c>
      <c r="S27" s="164">
        <f t="shared" si="3"/>
        <v>6</v>
      </c>
    </row>
    <row r="28" spans="1:19">
      <c r="A28" s="9" t="s">
        <v>445</v>
      </c>
      <c r="B28" s="9" t="s">
        <v>446</v>
      </c>
      <c r="C28" s="9" t="s">
        <v>1068</v>
      </c>
      <c r="D28" s="9" t="s">
        <v>1038</v>
      </c>
      <c r="E28" s="8">
        <v>31</v>
      </c>
      <c r="F28" s="148">
        <v>61</v>
      </c>
      <c r="G28" s="149" t="str">
        <f>IF(Raw!E217=0,"",Raw!E217)</f>
        <v/>
      </c>
      <c r="H28" s="149" t="str">
        <f>IF(Raw!F217=0,"",Raw!F217)</f>
        <v>C</v>
      </c>
      <c r="I28" s="149" t="str">
        <f>IF(Raw!G217=0,"",Raw!G217)</f>
        <v>C</v>
      </c>
      <c r="J28" s="149" t="str">
        <f>IF(Raw!H217=0,"",Raw!H217)</f>
        <v>C</v>
      </c>
      <c r="K28" s="149" t="str">
        <f>IF(Raw!I217=0,"",Raw!I217)</f>
        <v>C</v>
      </c>
      <c r="L28" s="149" t="str">
        <f>IF(Raw!J217=0,"",Raw!J217)</f>
        <v>C</v>
      </c>
      <c r="M28" s="149" t="str">
        <f>IF(Raw!K217=0,"",Raw!K217)</f>
        <v>C</v>
      </c>
      <c r="N28" s="149" t="str">
        <f>IF(Raw!L217=0,"",Raw!L217)</f>
        <v>C</v>
      </c>
      <c r="O28" s="149" t="str">
        <f>IF(Raw!M217=0,"",Raw!M217)</f>
        <v>C</v>
      </c>
      <c r="P28" s="149" t="str">
        <f>IF(Raw!N217=0,"",Raw!N217)</f>
        <v/>
      </c>
      <c r="Q28" s="163">
        <f t="shared" si="2"/>
        <v>8</v>
      </c>
      <c r="R28" s="163">
        <f t="shared" si="0"/>
        <v>0</v>
      </c>
      <c r="S28" s="164">
        <f t="shared" si="3"/>
        <v>8</v>
      </c>
    </row>
    <row r="29" spans="1:19">
      <c r="A29" s="9" t="s">
        <v>449</v>
      </c>
      <c r="B29" s="9" t="s">
        <v>450</v>
      </c>
      <c r="C29" s="9" t="s">
        <v>1069</v>
      </c>
      <c r="D29" s="9" t="s">
        <v>1038</v>
      </c>
      <c r="E29" s="8">
        <v>31</v>
      </c>
      <c r="F29" s="148">
        <v>61</v>
      </c>
      <c r="G29" s="149" t="str">
        <f>IF(Raw!E219=0,"",Raw!E219)</f>
        <v>C</v>
      </c>
      <c r="H29" s="149" t="str">
        <f>IF(Raw!F219=0,"",Raw!F219)</f>
        <v>C</v>
      </c>
      <c r="I29" s="149" t="str">
        <f>IF(Raw!G219=0,"",Raw!G219)</f>
        <v>C</v>
      </c>
      <c r="J29" s="149" t="str">
        <f>IF(Raw!H219=0,"",Raw!H219)</f>
        <v>G</v>
      </c>
      <c r="K29" s="149" t="str">
        <f>IF(Raw!I219=0,"",Raw!I219)</f>
        <v>C</v>
      </c>
      <c r="L29" s="149" t="str">
        <f>IF(Raw!J219=0,"",Raw!J219)</f>
        <v>C</v>
      </c>
      <c r="M29" s="149" t="str">
        <f>IF(Raw!K219=0,"",Raw!K219)</f>
        <v>C</v>
      </c>
      <c r="N29" s="149" t="str">
        <f>IF(Raw!L219=0,"",Raw!L219)</f>
        <v>C</v>
      </c>
      <c r="O29" s="149" t="str">
        <f>IF(Raw!M219=0,"",Raw!M219)</f>
        <v>C</v>
      </c>
      <c r="P29" s="149" t="str">
        <f>IF(Raw!N219=0,"",Raw!N219)</f>
        <v>C</v>
      </c>
      <c r="Q29" s="163">
        <f t="shared" si="2"/>
        <v>10</v>
      </c>
      <c r="R29" s="163">
        <f t="shared" si="0"/>
        <v>0</v>
      </c>
      <c r="S29" s="164">
        <f t="shared" si="3"/>
        <v>10</v>
      </c>
    </row>
    <row r="30" spans="1:19">
      <c r="A30" s="9" t="s">
        <v>451</v>
      </c>
      <c r="B30" s="9" t="s">
        <v>452</v>
      </c>
      <c r="C30" s="9" t="s">
        <v>1070</v>
      </c>
      <c r="D30" s="9" t="s">
        <v>1038</v>
      </c>
      <c r="E30" s="8">
        <v>31</v>
      </c>
      <c r="F30" s="148">
        <v>61</v>
      </c>
      <c r="G30" s="149" t="str">
        <f>IF(Raw!E220=0,"",Raw!E220)</f>
        <v/>
      </c>
      <c r="H30" s="149" t="str">
        <f>IF(Raw!F220=0,"",Raw!F220)</f>
        <v>C</v>
      </c>
      <c r="I30" s="149" t="str">
        <f>IF(Raw!G220=0,"",Raw!G220)</f>
        <v>C</v>
      </c>
      <c r="J30" s="149" t="str">
        <f>IF(Raw!H220=0,"",Raw!H220)</f>
        <v>C</v>
      </c>
      <c r="K30" s="149" t="str">
        <f>IF(Raw!I220=0,"",Raw!I220)</f>
        <v>C</v>
      </c>
      <c r="L30" s="149" t="str">
        <f>IF(Raw!J220=0,"",Raw!J220)</f>
        <v>C</v>
      </c>
      <c r="M30" s="149" t="str">
        <f>IF(Raw!K220=0,"",Raw!K220)</f>
        <v>G</v>
      </c>
      <c r="N30" s="149" t="str">
        <f>IF(Raw!L220=0,"",Raw!L220)</f>
        <v>C</v>
      </c>
      <c r="O30" s="149" t="str">
        <f>IF(Raw!M220=0,"",Raw!M220)</f>
        <v/>
      </c>
      <c r="P30" s="149" t="str">
        <f>IF(Raw!N220=0,"",Raw!N220)</f>
        <v/>
      </c>
      <c r="Q30" s="163">
        <f t="shared" si="2"/>
        <v>7</v>
      </c>
      <c r="R30" s="163">
        <f t="shared" si="0"/>
        <v>0</v>
      </c>
      <c r="S30" s="164">
        <f t="shared" si="3"/>
        <v>7</v>
      </c>
    </row>
    <row r="31" spans="1:19">
      <c r="A31" s="9" t="s">
        <v>457</v>
      </c>
      <c r="B31" s="9" t="s">
        <v>458</v>
      </c>
      <c r="C31" s="9" t="s">
        <v>1071</v>
      </c>
      <c r="D31" s="9" t="s">
        <v>1038</v>
      </c>
      <c r="E31" s="8">
        <v>31</v>
      </c>
      <c r="F31" s="148">
        <v>65</v>
      </c>
      <c r="G31" s="149" t="str">
        <f>IF(Raw!E223=0,"",Raw!E223)</f>
        <v/>
      </c>
      <c r="H31" s="149" t="str">
        <f>IF(Raw!F223=0,"",Raw!F223)</f>
        <v>C</v>
      </c>
      <c r="I31" s="149" t="str">
        <f>IF(Raw!G223=0,"",Raw!G223)</f>
        <v>G</v>
      </c>
      <c r="J31" s="149" t="str">
        <f>IF(Raw!H223=0,"",Raw!H223)</f>
        <v>C</v>
      </c>
      <c r="K31" s="149" t="str">
        <f>IF(Raw!I223=0,"",Raw!I223)</f>
        <v>C</v>
      </c>
      <c r="L31" s="149" t="str">
        <f>IF(Raw!J223=0,"",Raw!J223)</f>
        <v>C</v>
      </c>
      <c r="M31" s="149" t="str">
        <f>IF(Raw!K223=0,"",Raw!K223)</f>
        <v>C</v>
      </c>
      <c r="N31" s="149" t="str">
        <f>IF(Raw!L223=0,"",Raw!L223)</f>
        <v>C</v>
      </c>
      <c r="O31" s="149" t="str">
        <f>IF(Raw!M223=0,"",Raw!M223)</f>
        <v>C</v>
      </c>
      <c r="P31" s="149" t="str">
        <f>IF(Raw!N223=0,"",Raw!N223)</f>
        <v/>
      </c>
      <c r="Q31" s="163">
        <f t="shared" si="2"/>
        <v>8</v>
      </c>
      <c r="R31" s="163">
        <f t="shared" si="0"/>
        <v>0</v>
      </c>
      <c r="S31" s="164">
        <f t="shared" si="3"/>
        <v>8</v>
      </c>
    </row>
    <row r="32" spans="1:19">
      <c r="A32" s="9" t="s">
        <v>585</v>
      </c>
      <c r="B32" s="9" t="s">
        <v>586</v>
      </c>
      <c r="C32" s="9" t="s">
        <v>1072</v>
      </c>
      <c r="D32" s="9" t="s">
        <v>1038</v>
      </c>
      <c r="E32" s="8">
        <v>31</v>
      </c>
      <c r="F32" s="148">
        <v>65</v>
      </c>
      <c r="G32" s="149" t="str">
        <f>IF(Raw!E287=0,"",Raw!E287)</f>
        <v/>
      </c>
      <c r="H32" s="149" t="str">
        <f>IF(Raw!F287=0,"",Raw!F287)</f>
        <v>C</v>
      </c>
      <c r="I32" s="149" t="str">
        <f>IF(Raw!G287=0,"",Raw!G287)</f>
        <v>C</v>
      </c>
      <c r="J32" s="149" t="str">
        <f>IF(Raw!H287=0,"",Raw!H287)</f>
        <v>C</v>
      </c>
      <c r="K32" s="149" t="str">
        <f>IF(Raw!I287=0,"",Raw!I287)</f>
        <v>C</v>
      </c>
      <c r="L32" s="149" t="str">
        <f>IF(Raw!J287=0,"",Raw!J287)</f>
        <v>C</v>
      </c>
      <c r="M32" s="149" t="str">
        <f>IF(Raw!K287=0,"",Raw!K287)</f>
        <v>C</v>
      </c>
      <c r="N32" s="149" t="str">
        <f>IF(Raw!L287=0,"",Raw!L287)</f>
        <v>C</v>
      </c>
      <c r="O32" s="149" t="str">
        <f>IF(Raw!M287=0,"",Raw!M287)</f>
        <v>C</v>
      </c>
      <c r="P32" s="149" t="str">
        <f>IF(Raw!N287=0,"",Raw!N287)</f>
        <v/>
      </c>
      <c r="Q32" s="163">
        <f t="shared" si="2"/>
        <v>8</v>
      </c>
      <c r="R32" s="163">
        <f t="shared" si="0"/>
        <v>0</v>
      </c>
      <c r="S32" s="164">
        <f t="shared" si="3"/>
        <v>8</v>
      </c>
    </row>
    <row r="33" spans="1:19">
      <c r="A33" s="9" t="s">
        <v>587</v>
      </c>
      <c r="B33" s="9" t="s">
        <v>588</v>
      </c>
      <c r="C33" s="9" t="s">
        <v>1073</v>
      </c>
      <c r="D33" s="9" t="s">
        <v>1038</v>
      </c>
      <c r="E33" s="8">
        <v>31</v>
      </c>
      <c r="F33" s="148">
        <v>65</v>
      </c>
      <c r="G33" s="149" t="str">
        <f>IF(Raw!E288=0,"",Raw!E288)</f>
        <v/>
      </c>
      <c r="H33" s="149" t="str">
        <f>IF(Raw!F288=0,"",Raw!F288)</f>
        <v/>
      </c>
      <c r="I33" s="149" t="str">
        <f>IF(Raw!G288=0,"",Raw!G288)</f>
        <v>C</v>
      </c>
      <c r="J33" s="149" t="str">
        <f>IF(Raw!H288=0,"",Raw!H288)</f>
        <v>C</v>
      </c>
      <c r="K33" s="149" t="str">
        <f>IF(Raw!I288=0,"",Raw!I288)</f>
        <v>C</v>
      </c>
      <c r="L33" s="149" t="str">
        <f>IF(Raw!J288=0,"",Raw!J288)</f>
        <v>C</v>
      </c>
      <c r="M33" s="149" t="str">
        <f>IF(Raw!K288=0,"",Raw!K288)</f>
        <v>C</v>
      </c>
      <c r="N33" s="149" t="str">
        <f>IF(Raw!L288=0,"",Raw!L288)</f>
        <v>C</v>
      </c>
      <c r="O33" s="149" t="str">
        <f>IF(Raw!M288=0,"",Raw!M288)</f>
        <v>C</v>
      </c>
      <c r="P33" s="149" t="str">
        <f>IF(Raw!N288=0,"",Raw!N288)</f>
        <v/>
      </c>
      <c r="Q33" s="163">
        <f t="shared" si="2"/>
        <v>7</v>
      </c>
      <c r="R33" s="163">
        <f t="shared" si="0"/>
        <v>0</v>
      </c>
      <c r="S33" s="164">
        <f t="shared" si="3"/>
        <v>7</v>
      </c>
    </row>
    <row r="34" spans="1:19">
      <c r="A34" s="9" t="s">
        <v>589</v>
      </c>
      <c r="B34" s="9" t="s">
        <v>590</v>
      </c>
      <c r="C34" s="9" t="s">
        <v>1074</v>
      </c>
      <c r="D34" s="9" t="s">
        <v>1038</v>
      </c>
      <c r="E34" s="8">
        <v>31</v>
      </c>
      <c r="F34" s="148">
        <v>62</v>
      </c>
      <c r="G34" s="149" t="str">
        <f>IF(Raw!E289=0,"",Raw!E289)</f>
        <v/>
      </c>
      <c r="H34" s="149" t="str">
        <f>IF(Raw!F289=0,"",Raw!F289)</f>
        <v>W</v>
      </c>
      <c r="I34" s="149" t="str">
        <f>IF(Raw!G289=0,"",Raw!G289)</f>
        <v>W</v>
      </c>
      <c r="J34" s="149" t="str">
        <f>IF(Raw!H289=0,"",Raw!H289)</f>
        <v>W</v>
      </c>
      <c r="K34" s="149" t="str">
        <f>IF(Raw!I289=0,"",Raw!I289)</f>
        <v>W</v>
      </c>
      <c r="L34" s="149" t="str">
        <f>IF(Raw!J289=0,"",Raw!J289)</f>
        <v>W</v>
      </c>
      <c r="M34" s="149" t="str">
        <f>IF(Raw!K289=0,"",Raw!K289)</f>
        <v>W</v>
      </c>
      <c r="N34" s="149" t="str">
        <f>IF(Raw!L289=0,"",Raw!L289)</f>
        <v>W</v>
      </c>
      <c r="O34" s="149" t="str">
        <f>IF(Raw!M289=0,"",Raw!M289)</f>
        <v>W</v>
      </c>
      <c r="P34" s="149" t="str">
        <f>IF(Raw!N289=0,"",Raw!N289)</f>
        <v/>
      </c>
      <c r="Q34" s="163">
        <f t="shared" si="2"/>
        <v>0</v>
      </c>
      <c r="R34" s="163">
        <f t="shared" si="0"/>
        <v>8</v>
      </c>
      <c r="S34" s="164">
        <f t="shared" si="3"/>
        <v>8</v>
      </c>
    </row>
    <row r="35" spans="1:19">
      <c r="A35" s="9" t="s">
        <v>591</v>
      </c>
      <c r="B35" s="9" t="s">
        <v>592</v>
      </c>
      <c r="C35" s="9" t="s">
        <v>1075</v>
      </c>
      <c r="D35" s="9" t="s">
        <v>1038</v>
      </c>
      <c r="E35" s="8">
        <v>31</v>
      </c>
      <c r="F35" s="148">
        <v>61</v>
      </c>
      <c r="G35" s="149" t="str">
        <f>IF(Raw!E290=0,"",Raw!E290)</f>
        <v/>
      </c>
      <c r="H35" s="149" t="str">
        <f>IF(Raw!F290=0,"",Raw!F290)</f>
        <v>C</v>
      </c>
      <c r="I35" s="149" t="str">
        <f>IF(Raw!G290=0,"",Raw!G290)</f>
        <v>C</v>
      </c>
      <c r="J35" s="149" t="str">
        <f>IF(Raw!H290=0,"",Raw!H290)</f>
        <v>G</v>
      </c>
      <c r="K35" s="149" t="str">
        <f>IF(Raw!I290=0,"",Raw!I290)</f>
        <v>C</v>
      </c>
      <c r="L35" s="149" t="str">
        <f>IF(Raw!J290=0,"",Raw!J290)</f>
        <v>C</v>
      </c>
      <c r="M35" s="149" t="str">
        <f>IF(Raw!K290=0,"",Raw!K290)</f>
        <v>C</v>
      </c>
      <c r="N35" s="149" t="str">
        <f>IF(Raw!L290=0,"",Raw!L290)</f>
        <v>C</v>
      </c>
      <c r="O35" s="149" t="str">
        <f>IF(Raw!M290=0,"",Raw!M290)</f>
        <v>C</v>
      </c>
      <c r="P35" s="149" t="str">
        <f>IF(Raw!N290=0,"",Raw!N290)</f>
        <v/>
      </c>
      <c r="Q35" s="163">
        <f t="shared" si="2"/>
        <v>8</v>
      </c>
      <c r="R35" s="163">
        <f t="shared" si="0"/>
        <v>0</v>
      </c>
      <c r="S35" s="164">
        <f t="shared" si="3"/>
        <v>8</v>
      </c>
    </row>
    <row r="36" spans="1:19">
      <c r="A36" s="9" t="s">
        <v>593</v>
      </c>
      <c r="B36" s="9" t="s">
        <v>594</v>
      </c>
      <c r="C36" s="9" t="s">
        <v>1076</v>
      </c>
      <c r="D36" s="9" t="s">
        <v>1038</v>
      </c>
      <c r="E36" s="8">
        <v>31</v>
      </c>
      <c r="F36" s="148">
        <v>65</v>
      </c>
      <c r="G36" s="149" t="str">
        <f>IF(Raw!E291=0,"",Raw!E291)</f>
        <v/>
      </c>
      <c r="H36" s="149" t="str">
        <f>IF(Raw!F291=0,"",Raw!F291)</f>
        <v/>
      </c>
      <c r="I36" s="149" t="str">
        <f>IF(Raw!G291=0,"",Raw!G291)</f>
        <v>C</v>
      </c>
      <c r="J36" s="149" t="str">
        <f>IF(Raw!H291=0,"",Raw!H291)</f>
        <v>C</v>
      </c>
      <c r="K36" s="149" t="str">
        <f>IF(Raw!I291=0,"",Raw!I291)</f>
        <v>C</v>
      </c>
      <c r="L36" s="149" t="str">
        <f>IF(Raw!J291=0,"",Raw!J291)</f>
        <v>C</v>
      </c>
      <c r="M36" s="149" t="str">
        <f>IF(Raw!K291=0,"",Raw!K291)</f>
        <v>C</v>
      </c>
      <c r="N36" s="149" t="str">
        <f>IF(Raw!L291=0,"",Raw!L291)</f>
        <v>C</v>
      </c>
      <c r="O36" s="149" t="str">
        <f>IF(Raw!M291=0,"",Raw!M291)</f>
        <v>C</v>
      </c>
      <c r="P36" s="149" t="str">
        <f>IF(Raw!N291=0,"",Raw!N291)</f>
        <v/>
      </c>
      <c r="Q36" s="163">
        <f t="shared" si="2"/>
        <v>7</v>
      </c>
      <c r="R36" s="163">
        <f t="shared" si="0"/>
        <v>0</v>
      </c>
      <c r="S36" s="164">
        <f t="shared" si="3"/>
        <v>7</v>
      </c>
    </row>
    <row r="37" spans="1:19">
      <c r="A37" s="9" t="s">
        <v>649</v>
      </c>
      <c r="B37" s="9" t="s">
        <v>650</v>
      </c>
      <c r="C37" s="9" t="s">
        <v>1077</v>
      </c>
      <c r="D37" s="9" t="s">
        <v>1038</v>
      </c>
      <c r="E37" s="8">
        <v>31</v>
      </c>
      <c r="F37" s="148">
        <v>65</v>
      </c>
      <c r="G37" s="149" t="str">
        <f>IF(Raw!E319=0,"",Raw!E319)</f>
        <v/>
      </c>
      <c r="H37" s="149" t="str">
        <f>IF(Raw!F319=0,"",Raw!F319)</f>
        <v>C</v>
      </c>
      <c r="I37" s="149" t="str">
        <f>IF(Raw!G319=0,"",Raw!G319)</f>
        <v>C</v>
      </c>
      <c r="J37" s="149" t="str">
        <f>IF(Raw!H319=0,"",Raw!H319)</f>
        <v>C</v>
      </c>
      <c r="K37" s="149" t="str">
        <f>IF(Raw!I319=0,"",Raw!I319)</f>
        <v>G</v>
      </c>
      <c r="L37" s="149" t="str">
        <f>IF(Raw!J319=0,"",Raw!J319)</f>
        <v>C</v>
      </c>
      <c r="M37" s="149" t="str">
        <f>IF(Raw!K319=0,"",Raw!K319)</f>
        <v>C</v>
      </c>
      <c r="N37" s="149" t="str">
        <f>IF(Raw!L319=0,"",Raw!L319)</f>
        <v>C</v>
      </c>
      <c r="O37" s="149" t="str">
        <f>IF(Raw!M319=0,"",Raw!M319)</f>
        <v>C</v>
      </c>
      <c r="P37" s="149" t="str">
        <f>IF(Raw!N319=0,"",Raw!N319)</f>
        <v/>
      </c>
      <c r="Q37" s="163">
        <f t="shared" si="2"/>
        <v>8</v>
      </c>
      <c r="R37" s="163">
        <f t="shared" si="0"/>
        <v>0</v>
      </c>
      <c r="S37" s="164">
        <f t="shared" si="3"/>
        <v>8</v>
      </c>
    </row>
    <row r="38" spans="1:19">
      <c r="A38" s="9" t="s">
        <v>800</v>
      </c>
      <c r="B38" s="9" t="s">
        <v>801</v>
      </c>
      <c r="C38" s="9" t="s">
        <v>1078</v>
      </c>
      <c r="D38" s="9" t="s">
        <v>1038</v>
      </c>
      <c r="E38" s="8">
        <v>31</v>
      </c>
      <c r="F38" s="148">
        <v>62</v>
      </c>
      <c r="G38" s="149" t="str">
        <f>IF(Raw!E395=0,"",Raw!E395)</f>
        <v/>
      </c>
      <c r="H38" s="149" t="str">
        <f>IF(Raw!F395=0,"",Raw!F395)</f>
        <v>W</v>
      </c>
      <c r="I38" s="149" t="str">
        <f>IF(Raw!G395=0,"",Raw!G395)</f>
        <v>W</v>
      </c>
      <c r="J38" s="149" t="str">
        <f>IF(Raw!H395=0,"",Raw!H395)</f>
        <v>C</v>
      </c>
      <c r="K38" s="149" t="str">
        <f>IF(Raw!I395=0,"",Raw!I395)</f>
        <v>C</v>
      </c>
      <c r="L38" s="149" t="str">
        <f>IF(Raw!J395=0,"",Raw!J395)</f>
        <v>W</v>
      </c>
      <c r="M38" s="149" t="str">
        <f>IF(Raw!K395=0,"",Raw!K395)</f>
        <v>W</v>
      </c>
      <c r="N38" s="149" t="str">
        <f>IF(Raw!L395=0,"",Raw!L395)</f>
        <v/>
      </c>
      <c r="O38" s="149" t="str">
        <f>IF(Raw!M395=0,"",Raw!M395)</f>
        <v>C</v>
      </c>
      <c r="P38" s="149" t="str">
        <f>IF(Raw!N395=0,"",Raw!N395)</f>
        <v/>
      </c>
      <c r="Q38" s="163">
        <f t="shared" si="2"/>
        <v>3</v>
      </c>
      <c r="R38" s="163">
        <f t="shared" si="0"/>
        <v>4</v>
      </c>
      <c r="S38" s="164">
        <f t="shared" si="3"/>
        <v>7</v>
      </c>
    </row>
    <row r="39" spans="1:19">
      <c r="A39" s="9" t="s">
        <v>36</v>
      </c>
      <c r="B39" s="9" t="s">
        <v>37</v>
      </c>
      <c r="C39" s="9" t="s">
        <v>1079</v>
      </c>
      <c r="D39" s="9" t="s">
        <v>1038</v>
      </c>
      <c r="E39" s="8">
        <v>32</v>
      </c>
      <c r="F39" s="148">
        <v>56</v>
      </c>
      <c r="G39" s="149" t="str">
        <f>IF(Raw!E13=0,"",Raw!E13)</f>
        <v/>
      </c>
      <c r="H39" s="149" t="str">
        <f>IF(Raw!F13=0,"",Raw!F13)</f>
        <v>C</v>
      </c>
      <c r="I39" s="149" t="str">
        <f>IF(Raw!G13=0,"",Raw!G13)</f>
        <v>C</v>
      </c>
      <c r="J39" s="149" t="str">
        <f>IF(Raw!H13=0,"",Raw!H13)</f>
        <v>C</v>
      </c>
      <c r="K39" s="149" t="str">
        <f>IF(Raw!I13=0,"",Raw!I13)</f>
        <v>C</v>
      </c>
      <c r="L39" s="149" t="str">
        <f>IF(Raw!J13=0,"",Raw!J13)</f>
        <v>C</v>
      </c>
      <c r="M39" s="149" t="str">
        <f>IF(Raw!K13=0,"",Raw!K13)</f>
        <v>C</v>
      </c>
      <c r="N39" s="149" t="str">
        <f>IF(Raw!L13=0,"",Raw!L13)</f>
        <v>C</v>
      </c>
      <c r="O39" s="149" t="str">
        <f>IF(Raw!M13=0,"",Raw!M13)</f>
        <v>C</v>
      </c>
      <c r="P39" s="149" t="str">
        <f>IF(Raw!N13=0,"",Raw!N13)</f>
        <v>C</v>
      </c>
      <c r="Q39" s="163">
        <f t="shared" si="2"/>
        <v>9</v>
      </c>
      <c r="R39" s="163">
        <f t="shared" si="0"/>
        <v>0</v>
      </c>
      <c r="S39" s="164">
        <f t="shared" si="3"/>
        <v>9</v>
      </c>
    </row>
    <row r="40" spans="1:19">
      <c r="A40" s="9" t="s">
        <v>38</v>
      </c>
      <c r="B40" s="9" t="s">
        <v>39</v>
      </c>
      <c r="C40" s="9" t="s">
        <v>1080</v>
      </c>
      <c r="D40" s="9" t="s">
        <v>1038</v>
      </c>
      <c r="E40" s="8">
        <v>32</v>
      </c>
      <c r="F40" s="148">
        <v>56</v>
      </c>
      <c r="G40" s="149" t="str">
        <f>IF(Raw!E14=0,"",Raw!E14)</f>
        <v/>
      </c>
      <c r="H40" s="149" t="str">
        <f>IF(Raw!F14=0,"",Raw!F14)</f>
        <v/>
      </c>
      <c r="I40" s="149" t="str">
        <f>IF(Raw!G14=0,"",Raw!G14)</f>
        <v>C</v>
      </c>
      <c r="J40" s="149" t="str">
        <f>IF(Raw!H14=0,"",Raw!H14)</f>
        <v>C</v>
      </c>
      <c r="K40" s="149" t="str">
        <f>IF(Raw!I14=0,"",Raw!I14)</f>
        <v>C</v>
      </c>
      <c r="L40" s="149" t="str">
        <f>IF(Raw!J14=0,"",Raw!J14)</f>
        <v>C</v>
      </c>
      <c r="M40" s="149" t="str">
        <f>IF(Raw!K14=0,"",Raw!K14)</f>
        <v>C</v>
      </c>
      <c r="N40" s="149" t="str">
        <f>IF(Raw!L14=0,"",Raw!L14)</f>
        <v>C</v>
      </c>
      <c r="O40" s="149" t="str">
        <f>IF(Raw!M14=0,"",Raw!M14)</f>
        <v>C</v>
      </c>
      <c r="P40" s="149" t="str">
        <f>IF(Raw!N14=0,"",Raw!N14)</f>
        <v/>
      </c>
      <c r="Q40" s="163">
        <f t="shared" si="2"/>
        <v>7</v>
      </c>
      <c r="R40" s="163">
        <f t="shared" si="0"/>
        <v>0</v>
      </c>
      <c r="S40" s="164">
        <f t="shared" si="3"/>
        <v>7</v>
      </c>
    </row>
    <row r="41" spans="1:19">
      <c r="A41" s="9" t="s">
        <v>40</v>
      </c>
      <c r="B41" s="9" t="s">
        <v>41</v>
      </c>
      <c r="C41" s="9" t="s">
        <v>1081</v>
      </c>
      <c r="D41" s="9" t="s">
        <v>1038</v>
      </c>
      <c r="E41" s="8">
        <v>32</v>
      </c>
      <c r="F41" s="148">
        <v>56</v>
      </c>
      <c r="G41" s="149" t="str">
        <f>IF(Raw!E15=0,"",Raw!E15)</f>
        <v/>
      </c>
      <c r="H41" s="149" t="str">
        <f>IF(Raw!F15=0,"",Raw!F15)</f>
        <v>C</v>
      </c>
      <c r="I41" s="149" t="str">
        <f>IF(Raw!G15=0,"",Raw!G15)</f>
        <v>C</v>
      </c>
      <c r="J41" s="149" t="str">
        <f>IF(Raw!H15=0,"",Raw!H15)</f>
        <v>C</v>
      </c>
      <c r="K41" s="149" t="str">
        <f>IF(Raw!I15=0,"",Raw!I15)</f>
        <v>C</v>
      </c>
      <c r="L41" s="149" t="str">
        <f>IF(Raw!J15=0,"",Raw!J15)</f>
        <v>C</v>
      </c>
      <c r="M41" s="149" t="str">
        <f>IF(Raw!K15=0,"",Raw!K15)</f>
        <v>C</v>
      </c>
      <c r="N41" s="149" t="str">
        <f>IF(Raw!L15=0,"",Raw!L15)</f>
        <v>C</v>
      </c>
      <c r="O41" s="149" t="str">
        <f>IF(Raw!M15=0,"",Raw!M15)</f>
        <v>C</v>
      </c>
      <c r="P41" s="149" t="str">
        <f>IF(Raw!N15=0,"",Raw!N15)</f>
        <v>W</v>
      </c>
      <c r="Q41" s="163">
        <f t="shared" si="2"/>
        <v>8</v>
      </c>
      <c r="R41" s="163">
        <f t="shared" si="0"/>
        <v>1</v>
      </c>
      <c r="S41" s="164">
        <f t="shared" si="3"/>
        <v>9</v>
      </c>
    </row>
    <row r="42" spans="1:19">
      <c r="A42" s="9" t="s">
        <v>92</v>
      </c>
      <c r="B42" s="9" t="s">
        <v>93</v>
      </c>
      <c r="C42" s="9" t="s">
        <v>1082</v>
      </c>
      <c r="D42" s="9" t="s">
        <v>1038</v>
      </c>
      <c r="E42" s="8">
        <v>32</v>
      </c>
      <c r="F42" s="148">
        <v>62</v>
      </c>
      <c r="G42" s="149" t="str">
        <f>IF(Raw!E40=0,"",Raw!E40)</f>
        <v/>
      </c>
      <c r="H42" s="149" t="str">
        <f>IF(Raw!F40=0,"",Raw!F40)</f>
        <v>C</v>
      </c>
      <c r="I42" s="149" t="str">
        <f>IF(Raw!G40=0,"",Raw!G40)</f>
        <v>C</v>
      </c>
      <c r="J42" s="149" t="str">
        <f>IF(Raw!H40=0,"",Raw!H40)</f>
        <v>C</v>
      </c>
      <c r="K42" s="149" t="str">
        <f>IF(Raw!I40=0,"",Raw!I40)</f>
        <v>G</v>
      </c>
      <c r="L42" s="149" t="str">
        <f>IF(Raw!J40=0,"",Raw!J40)</f>
        <v>C</v>
      </c>
      <c r="M42" s="149" t="str">
        <f>IF(Raw!K40=0,"",Raw!K40)</f>
        <v>C</v>
      </c>
      <c r="N42" s="149" t="str">
        <f>IF(Raw!L40=0,"",Raw!L40)</f>
        <v>C</v>
      </c>
      <c r="O42" s="149" t="str">
        <f>IF(Raw!M40=0,"",Raw!M40)</f>
        <v>C</v>
      </c>
      <c r="P42" s="149" t="str">
        <f>IF(Raw!N40=0,"",Raw!N40)</f>
        <v>C</v>
      </c>
      <c r="Q42" s="163">
        <f t="shared" si="2"/>
        <v>9</v>
      </c>
      <c r="R42" s="163">
        <f t="shared" si="0"/>
        <v>0</v>
      </c>
      <c r="S42" s="164">
        <f t="shared" si="3"/>
        <v>9</v>
      </c>
    </row>
    <row r="43" spans="1:19">
      <c r="A43" s="9" t="s">
        <v>158</v>
      </c>
      <c r="B43" s="9" t="s">
        <v>159</v>
      </c>
      <c r="C43" s="9" t="s">
        <v>1083</v>
      </c>
      <c r="D43" s="9" t="s">
        <v>1038</v>
      </c>
      <c r="E43" s="8">
        <v>32</v>
      </c>
      <c r="F43" s="148">
        <v>62</v>
      </c>
      <c r="G43" s="149" t="str">
        <f>IF(Raw!E73=0,"",Raw!E73)</f>
        <v/>
      </c>
      <c r="H43" s="149" t="str">
        <f>IF(Raw!F73=0,"",Raw!F73)</f>
        <v>W</v>
      </c>
      <c r="I43" s="149" t="str">
        <f>IF(Raw!G73=0,"",Raw!G73)</f>
        <v>C</v>
      </c>
      <c r="J43" s="149" t="str">
        <f>IF(Raw!H73=0,"",Raw!H73)</f>
        <v>C</v>
      </c>
      <c r="K43" s="149" t="str">
        <f>IF(Raw!I73=0,"",Raw!I73)</f>
        <v>C</v>
      </c>
      <c r="L43" s="149" t="str">
        <f>IF(Raw!J73=0,"",Raw!J73)</f>
        <v>C</v>
      </c>
      <c r="M43" s="149" t="str">
        <f>IF(Raw!K73=0,"",Raw!K73)</f>
        <v>C</v>
      </c>
      <c r="N43" s="149" t="str">
        <f>IF(Raw!L73=0,"",Raw!L73)</f>
        <v>C</v>
      </c>
      <c r="O43" s="149" t="str">
        <f>IF(Raw!M73=0,"",Raw!M73)</f>
        <v>C</v>
      </c>
      <c r="P43" s="149" t="str">
        <f>IF(Raw!N73=0,"",Raw!N73)</f>
        <v>C</v>
      </c>
      <c r="Q43" s="163">
        <f t="shared" si="2"/>
        <v>8</v>
      </c>
      <c r="R43" s="163">
        <f t="shared" si="0"/>
        <v>1</v>
      </c>
      <c r="S43" s="164">
        <f t="shared" si="3"/>
        <v>9</v>
      </c>
    </row>
    <row r="44" spans="1:19">
      <c r="A44" s="9" t="s">
        <v>246</v>
      </c>
      <c r="B44" s="9" t="s">
        <v>247</v>
      </c>
      <c r="C44" s="9" t="s">
        <v>1084</v>
      </c>
      <c r="D44" s="9" t="s">
        <v>1038</v>
      </c>
      <c r="E44" s="8">
        <v>32</v>
      </c>
      <c r="F44" s="148">
        <v>62</v>
      </c>
      <c r="G44" s="149" t="str">
        <f>IF(Raw!E117=0,"",Raw!E117)</f>
        <v>W</v>
      </c>
      <c r="H44" s="149" t="str">
        <f>IF(Raw!F117=0,"",Raw!F117)</f>
        <v>C</v>
      </c>
      <c r="I44" s="149" t="str">
        <f>IF(Raw!G117=0,"",Raw!G117)</f>
        <v>C</v>
      </c>
      <c r="J44" s="149" t="str">
        <f>IF(Raw!H117=0,"",Raw!H117)</f>
        <v>C</v>
      </c>
      <c r="K44" s="149" t="str">
        <f>IF(Raw!I117=0,"",Raw!I117)</f>
        <v>C</v>
      </c>
      <c r="L44" s="149" t="str">
        <f>IF(Raw!J117=0,"",Raw!J117)</f>
        <v>G</v>
      </c>
      <c r="M44" s="149" t="str">
        <f>IF(Raw!K117=0,"",Raw!K117)</f>
        <v>C</v>
      </c>
      <c r="N44" s="149" t="str">
        <f>IF(Raw!L117=0,"",Raw!L117)</f>
        <v>C</v>
      </c>
      <c r="O44" s="149" t="str">
        <f>IF(Raw!M117=0,"",Raw!M117)</f>
        <v>C</v>
      </c>
      <c r="P44" s="149" t="str">
        <f>IF(Raw!N117=0,"",Raw!N117)</f>
        <v>W</v>
      </c>
      <c r="Q44" s="163">
        <f t="shared" si="2"/>
        <v>8</v>
      </c>
      <c r="R44" s="163">
        <f t="shared" si="0"/>
        <v>2</v>
      </c>
      <c r="S44" s="164">
        <f t="shared" si="3"/>
        <v>10</v>
      </c>
    </row>
    <row r="45" spans="1:19">
      <c r="A45" s="9" t="s">
        <v>248</v>
      </c>
      <c r="B45" s="9" t="s">
        <v>249</v>
      </c>
      <c r="C45" s="9" t="s">
        <v>1085</v>
      </c>
      <c r="D45" s="9" t="s">
        <v>1038</v>
      </c>
      <c r="E45" s="8">
        <v>32</v>
      </c>
      <c r="F45" s="148">
        <v>63</v>
      </c>
      <c r="G45" s="149" t="str">
        <f>IF(Raw!E118=0,"",Raw!E118)</f>
        <v/>
      </c>
      <c r="H45" s="149" t="str">
        <f>IF(Raw!F118=0,"",Raw!F118)</f>
        <v>W</v>
      </c>
      <c r="I45" s="149" t="str">
        <f>IF(Raw!G118=0,"",Raw!G118)</f>
        <v>C</v>
      </c>
      <c r="J45" s="149" t="str">
        <f>IF(Raw!H118=0,"",Raw!H118)</f>
        <v>C</v>
      </c>
      <c r="K45" s="149" t="str">
        <f>IF(Raw!I118=0,"",Raw!I118)</f>
        <v>C</v>
      </c>
      <c r="L45" s="149" t="str">
        <f>IF(Raw!J118=0,"",Raw!J118)</f>
        <v>C</v>
      </c>
      <c r="M45" s="149" t="str">
        <f>IF(Raw!K118=0,"",Raw!K118)</f>
        <v>C</v>
      </c>
      <c r="N45" s="149" t="str">
        <f>IF(Raw!L118=0,"",Raw!L118)</f>
        <v>C</v>
      </c>
      <c r="O45" s="149" t="str">
        <f>IF(Raw!M118=0,"",Raw!M118)</f>
        <v>C</v>
      </c>
      <c r="P45" s="149" t="str">
        <f>IF(Raw!N118=0,"",Raw!N118)</f>
        <v>W</v>
      </c>
      <c r="Q45" s="163">
        <f t="shared" si="2"/>
        <v>7</v>
      </c>
      <c r="R45" s="163">
        <f t="shared" si="0"/>
        <v>2</v>
      </c>
      <c r="S45" s="164">
        <f t="shared" si="3"/>
        <v>9</v>
      </c>
    </row>
    <row r="46" spans="1:19">
      <c r="A46" s="9" t="s">
        <v>300</v>
      </c>
      <c r="B46" s="9" t="s">
        <v>301</v>
      </c>
      <c r="C46" s="9" t="s">
        <v>1086</v>
      </c>
      <c r="D46" s="9" t="s">
        <v>1038</v>
      </c>
      <c r="E46" s="8">
        <v>32</v>
      </c>
      <c r="F46" s="148">
        <v>56</v>
      </c>
      <c r="G46" s="149" t="str">
        <f>IF(Raw!E144=0,"",Raw!E144)</f>
        <v/>
      </c>
      <c r="H46" s="149" t="str">
        <f>IF(Raw!F144=0,"",Raw!F144)</f>
        <v>C</v>
      </c>
      <c r="I46" s="149" t="str">
        <f>IF(Raw!G144=0,"",Raw!G144)</f>
        <v>C</v>
      </c>
      <c r="J46" s="149" t="str">
        <f>IF(Raw!H144=0,"",Raw!H144)</f>
        <v>C</v>
      </c>
      <c r="K46" s="149" t="str">
        <f>IF(Raw!I144=0,"",Raw!I144)</f>
        <v>C</v>
      </c>
      <c r="L46" s="149" t="str">
        <f>IF(Raw!J144=0,"",Raw!J144)</f>
        <v>C</v>
      </c>
      <c r="M46" s="149" t="str">
        <f>IF(Raw!K144=0,"",Raw!K144)</f>
        <v>C</v>
      </c>
      <c r="N46" s="149" t="str">
        <f>IF(Raw!L144=0,"",Raw!L144)</f>
        <v>C</v>
      </c>
      <c r="O46" s="149" t="str">
        <f>IF(Raw!M144=0,"",Raw!M144)</f>
        <v>C</v>
      </c>
      <c r="P46" s="149" t="str">
        <f>IF(Raw!N144=0,"",Raw!N144)</f>
        <v>C</v>
      </c>
      <c r="Q46" s="163">
        <f t="shared" si="2"/>
        <v>9</v>
      </c>
      <c r="R46" s="163">
        <f t="shared" si="0"/>
        <v>0</v>
      </c>
      <c r="S46" s="164">
        <f t="shared" si="3"/>
        <v>9</v>
      </c>
    </row>
    <row r="47" spans="1:19">
      <c r="A47" s="9" t="s">
        <v>308</v>
      </c>
      <c r="B47" s="9" t="s">
        <v>309</v>
      </c>
      <c r="C47" s="9" t="s">
        <v>1237</v>
      </c>
      <c r="D47" s="9" t="s">
        <v>1038</v>
      </c>
      <c r="E47" s="8">
        <v>32</v>
      </c>
      <c r="F47" s="148">
        <v>63</v>
      </c>
      <c r="G47" s="149" t="str">
        <f>IF(Raw!E148=0,"",Raw!E148)</f>
        <v/>
      </c>
      <c r="H47" s="149" t="str">
        <f>IF(Raw!F148=0,"",Raw!F148)</f>
        <v>W</v>
      </c>
      <c r="I47" s="149" t="str">
        <f>IF(Raw!G148=0,"",Raw!G148)</f>
        <v>C</v>
      </c>
      <c r="J47" s="149" t="str">
        <f>IF(Raw!H148=0,"",Raw!H148)</f>
        <v>C</v>
      </c>
      <c r="K47" s="149" t="str">
        <f>IF(Raw!I148=0,"",Raw!I148)</f>
        <v>C</v>
      </c>
      <c r="L47" s="149" t="str">
        <f>IF(Raw!J148=0,"",Raw!J148)</f>
        <v>C</v>
      </c>
      <c r="M47" s="149" t="str">
        <f>IF(Raw!K148=0,"",Raw!K148)</f>
        <v>C</v>
      </c>
      <c r="N47" s="149" t="str">
        <f>IF(Raw!L148=0,"",Raw!L148)</f>
        <v>C</v>
      </c>
      <c r="O47" s="149" t="str">
        <f>IF(Raw!M148=0,"",Raw!M148)</f>
        <v>C</v>
      </c>
      <c r="P47" s="149" t="str">
        <f>IF(Raw!N148=0,"",Raw!N148)</f>
        <v>W</v>
      </c>
      <c r="Q47" s="163">
        <f t="shared" si="2"/>
        <v>7</v>
      </c>
      <c r="R47" s="163">
        <f t="shared" si="0"/>
        <v>2</v>
      </c>
      <c r="S47" s="164">
        <f t="shared" si="3"/>
        <v>9</v>
      </c>
    </row>
    <row r="48" spans="1:19">
      <c r="A48" s="9" t="s">
        <v>314</v>
      </c>
      <c r="B48" s="9" t="s">
        <v>315</v>
      </c>
      <c r="C48" s="9" t="s">
        <v>1088</v>
      </c>
      <c r="D48" s="9" t="s">
        <v>1038</v>
      </c>
      <c r="E48" s="8">
        <v>32</v>
      </c>
      <c r="F48" s="148">
        <v>63</v>
      </c>
      <c r="G48" s="149" t="str">
        <f>IF(Raw!E151=0,"",Raw!E151)</f>
        <v/>
      </c>
      <c r="H48" s="149" t="str">
        <f>IF(Raw!F151=0,"",Raw!F151)</f>
        <v>C</v>
      </c>
      <c r="I48" s="149" t="str">
        <f>IF(Raw!G151=0,"",Raw!G151)</f>
        <v>C</v>
      </c>
      <c r="J48" s="149" t="str">
        <f>IF(Raw!H151=0,"",Raw!H151)</f>
        <v>C</v>
      </c>
      <c r="K48" s="149" t="str">
        <f>IF(Raw!I151=0,"",Raw!I151)</f>
        <v>C</v>
      </c>
      <c r="L48" s="149" t="str">
        <f>IF(Raw!J151=0,"",Raw!J151)</f>
        <v>C</v>
      </c>
      <c r="M48" s="149" t="str">
        <f>IF(Raw!K151=0,"",Raw!K151)</f>
        <v>C</v>
      </c>
      <c r="N48" s="149" t="str">
        <f>IF(Raw!L151=0,"",Raw!L151)</f>
        <v>C</v>
      </c>
      <c r="O48" s="149" t="str">
        <f>IF(Raw!M151=0,"",Raw!M151)</f>
        <v>C</v>
      </c>
      <c r="P48" s="149" t="str">
        <f>IF(Raw!N151=0,"",Raw!N151)</f>
        <v/>
      </c>
      <c r="Q48" s="163">
        <f t="shared" si="2"/>
        <v>8</v>
      </c>
      <c r="R48" s="163">
        <f t="shared" si="0"/>
        <v>0</v>
      </c>
      <c r="S48" s="164">
        <f t="shared" si="3"/>
        <v>8</v>
      </c>
    </row>
    <row r="49" spans="1:19">
      <c r="A49" s="9" t="s">
        <v>336</v>
      </c>
      <c r="B49" s="9" t="s">
        <v>337</v>
      </c>
      <c r="C49" s="9" t="s">
        <v>1089</v>
      </c>
      <c r="D49" s="9" t="s">
        <v>1038</v>
      </c>
      <c r="E49" s="8">
        <v>32</v>
      </c>
      <c r="F49" s="148">
        <v>62</v>
      </c>
      <c r="G49" s="149" t="str">
        <f>IF(Raw!E162=0,"",Raw!E162)</f>
        <v/>
      </c>
      <c r="H49" s="149" t="str">
        <f>IF(Raw!F162=0,"",Raw!F162)</f>
        <v>C</v>
      </c>
      <c r="I49" s="149" t="str">
        <f>IF(Raw!G162=0,"",Raw!G162)</f>
        <v>C</v>
      </c>
      <c r="J49" s="149" t="str">
        <f>IF(Raw!H162=0,"",Raw!H162)</f>
        <v>C</v>
      </c>
      <c r="K49" s="149" t="str">
        <f>IF(Raw!I162=0,"",Raw!I162)</f>
        <v>C</v>
      </c>
      <c r="L49" s="149" t="str">
        <f>IF(Raw!J162=0,"",Raw!J162)</f>
        <v>C</v>
      </c>
      <c r="M49" s="149" t="str">
        <f>IF(Raw!K162=0,"",Raw!K162)</f>
        <v>G</v>
      </c>
      <c r="N49" s="149" t="str">
        <f>IF(Raw!L162=0,"",Raw!L162)</f>
        <v>C</v>
      </c>
      <c r="O49" s="149" t="str">
        <f>IF(Raw!M162=0,"",Raw!M162)</f>
        <v>C</v>
      </c>
      <c r="P49" s="149" t="str">
        <f>IF(Raw!N162=0,"",Raw!N162)</f>
        <v/>
      </c>
      <c r="Q49" s="163">
        <f t="shared" si="2"/>
        <v>8</v>
      </c>
      <c r="R49" s="163">
        <f t="shared" si="0"/>
        <v>0</v>
      </c>
      <c r="S49" s="164">
        <f t="shared" si="3"/>
        <v>8</v>
      </c>
    </row>
    <row r="50" spans="1:19">
      <c r="A50" s="9" t="s">
        <v>355</v>
      </c>
      <c r="B50" s="9" t="s">
        <v>356</v>
      </c>
      <c r="C50" s="9" t="s">
        <v>1090</v>
      </c>
      <c r="D50" s="9" t="s">
        <v>1038</v>
      </c>
      <c r="E50" s="8">
        <v>32</v>
      </c>
      <c r="F50" s="148">
        <v>51</v>
      </c>
      <c r="G50" s="149" t="str">
        <f>IF(Raw!E172=0,"",Raw!E172)</f>
        <v/>
      </c>
      <c r="H50" s="149" t="str">
        <f>IF(Raw!F172=0,"",Raw!F172)</f>
        <v>C</v>
      </c>
      <c r="I50" s="149" t="str">
        <f>IF(Raw!G172=0,"",Raw!G172)</f>
        <v>C</v>
      </c>
      <c r="J50" s="149" t="str">
        <f>IF(Raw!H172=0,"",Raw!H172)</f>
        <v>C</v>
      </c>
      <c r="K50" s="149" t="str">
        <f>IF(Raw!I172=0,"",Raw!I172)</f>
        <v>C</v>
      </c>
      <c r="L50" s="149" t="str">
        <f>IF(Raw!J172=0,"",Raw!J172)</f>
        <v>C</v>
      </c>
      <c r="M50" s="149" t="str">
        <f>IF(Raw!K172=0,"",Raw!K172)</f>
        <v>C</v>
      </c>
      <c r="N50" s="149" t="str">
        <f>IF(Raw!L172=0,"",Raw!L172)</f>
        <v>C</v>
      </c>
      <c r="O50" s="149" t="str">
        <f>IF(Raw!M172=0,"",Raw!M172)</f>
        <v>C</v>
      </c>
      <c r="P50" s="149" t="str">
        <f>IF(Raw!N172=0,"",Raw!N172)</f>
        <v>C</v>
      </c>
      <c r="Q50" s="163">
        <f t="shared" si="2"/>
        <v>9</v>
      </c>
      <c r="R50" s="163">
        <f t="shared" si="0"/>
        <v>0</v>
      </c>
      <c r="S50" s="164">
        <f t="shared" si="3"/>
        <v>9</v>
      </c>
    </row>
    <row r="51" spans="1:19">
      <c r="A51" s="9" t="s">
        <v>453</v>
      </c>
      <c r="B51" s="9" t="s">
        <v>454</v>
      </c>
      <c r="C51" s="9" t="s">
        <v>1091</v>
      </c>
      <c r="D51" s="9" t="s">
        <v>1038</v>
      </c>
      <c r="E51" s="8">
        <v>32</v>
      </c>
      <c r="F51" s="148">
        <v>62</v>
      </c>
      <c r="G51" s="149" t="str">
        <f>IF(Raw!E221=0,"",Raw!E221)</f>
        <v/>
      </c>
      <c r="H51" s="149" t="str">
        <f>IF(Raw!F221=0,"",Raw!F221)</f>
        <v>C</v>
      </c>
      <c r="I51" s="149" t="str">
        <f>IF(Raw!G221=0,"",Raw!G221)</f>
        <v>C</v>
      </c>
      <c r="J51" s="149" t="str">
        <f>IF(Raw!H221=0,"",Raw!H221)</f>
        <v>C</v>
      </c>
      <c r="K51" s="149" t="str">
        <f>IF(Raw!I221=0,"",Raw!I221)</f>
        <v>C</v>
      </c>
      <c r="L51" s="149" t="str">
        <f>IF(Raw!J221=0,"",Raw!J221)</f>
        <v>C</v>
      </c>
      <c r="M51" s="149" t="str">
        <f>IF(Raw!K221=0,"",Raw!K221)</f>
        <v>C</v>
      </c>
      <c r="N51" s="149" t="str">
        <f>IF(Raw!L221=0,"",Raw!L221)</f>
        <v>C</v>
      </c>
      <c r="O51" s="149" t="str">
        <f>IF(Raw!M221=0,"",Raw!M221)</f>
        <v>C</v>
      </c>
      <c r="P51" s="149" t="str">
        <f>IF(Raw!N221=0,"",Raw!N221)</f>
        <v/>
      </c>
      <c r="Q51" s="163">
        <f t="shared" si="2"/>
        <v>8</v>
      </c>
      <c r="R51" s="163">
        <f t="shared" si="0"/>
        <v>0</v>
      </c>
      <c r="S51" s="164">
        <f t="shared" si="3"/>
        <v>8</v>
      </c>
    </row>
    <row r="52" spans="1:19">
      <c r="A52" s="9" t="s">
        <v>455</v>
      </c>
      <c r="B52" s="9" t="s">
        <v>456</v>
      </c>
      <c r="C52" s="9" t="s">
        <v>1092</v>
      </c>
      <c r="D52" s="9" t="s">
        <v>1038</v>
      </c>
      <c r="E52" s="8">
        <v>32</v>
      </c>
      <c r="F52" s="148">
        <v>62</v>
      </c>
      <c r="G52" s="149" t="str">
        <f>IF(Raw!E222=0,"",Raw!E222)</f>
        <v>C</v>
      </c>
      <c r="H52" s="149" t="str">
        <f>IF(Raw!F222=0,"",Raw!F222)</f>
        <v>C</v>
      </c>
      <c r="I52" s="149" t="str">
        <f>IF(Raw!G222=0,"",Raw!G222)</f>
        <v>C</v>
      </c>
      <c r="J52" s="149" t="str">
        <f>IF(Raw!H222=0,"",Raw!H222)</f>
        <v>C</v>
      </c>
      <c r="K52" s="149" t="str">
        <f>IF(Raw!I222=0,"",Raw!I222)</f>
        <v>C</v>
      </c>
      <c r="L52" s="149" t="str">
        <f>IF(Raw!J222=0,"",Raw!J222)</f>
        <v>C</v>
      </c>
      <c r="M52" s="149" t="str">
        <f>IF(Raw!K222=0,"",Raw!K222)</f>
        <v>C</v>
      </c>
      <c r="N52" s="149" t="str">
        <f>IF(Raw!L222=0,"",Raw!L222)</f>
        <v>G</v>
      </c>
      <c r="O52" s="149" t="str">
        <f>IF(Raw!M222=0,"",Raw!M222)</f>
        <v>C</v>
      </c>
      <c r="P52" s="149" t="str">
        <f>IF(Raw!N222=0,"",Raw!N222)</f>
        <v>C</v>
      </c>
      <c r="Q52" s="163">
        <f t="shared" si="2"/>
        <v>10</v>
      </c>
      <c r="R52" s="163">
        <f t="shared" si="0"/>
        <v>0</v>
      </c>
      <c r="S52" s="164">
        <f t="shared" si="3"/>
        <v>10</v>
      </c>
    </row>
    <row r="53" spans="1:19">
      <c r="A53" s="9" t="s">
        <v>669</v>
      </c>
      <c r="B53" s="9" t="s">
        <v>670</v>
      </c>
      <c r="C53" s="165" t="s">
        <v>1093</v>
      </c>
      <c r="D53" s="9" t="s">
        <v>1038</v>
      </c>
      <c r="E53" s="8">
        <v>32</v>
      </c>
      <c r="F53" s="148">
        <v>60</v>
      </c>
      <c r="G53" s="149" t="str">
        <f>IF(Raw!E329=0,"",Raw!E329)</f>
        <v>C</v>
      </c>
      <c r="H53" s="149" t="str">
        <f>IF(Raw!F329=0,"",Raw!F329)</f>
        <v>C</v>
      </c>
      <c r="I53" s="149" t="str">
        <f>IF(Raw!G329=0,"",Raw!G329)</f>
        <v>C</v>
      </c>
      <c r="J53" s="149" t="str">
        <f>IF(Raw!H329=0,"",Raw!H329)</f>
        <v>C</v>
      </c>
      <c r="K53" s="149" t="str">
        <f>IF(Raw!I329=0,"",Raw!I329)</f>
        <v>C</v>
      </c>
      <c r="L53" s="149" t="str">
        <f>IF(Raw!J329=0,"",Raw!J329)</f>
        <v>C</v>
      </c>
      <c r="M53" s="149" t="str">
        <f>IF(Raw!K329=0,"",Raw!K329)</f>
        <v>G</v>
      </c>
      <c r="N53" s="149" t="str">
        <f>IF(Raw!L329=0,"",Raw!L329)</f>
        <v>C</v>
      </c>
      <c r="O53" s="149" t="str">
        <f>IF(Raw!M329=0,"",Raw!M329)</f>
        <v>C</v>
      </c>
      <c r="P53" s="149" t="str">
        <f>IF(Raw!N329=0,"",Raw!N329)</f>
        <v>C</v>
      </c>
      <c r="Q53" s="163">
        <f t="shared" si="2"/>
        <v>10</v>
      </c>
      <c r="R53" s="163">
        <f t="shared" si="0"/>
        <v>0</v>
      </c>
      <c r="S53" s="164">
        <f t="shared" si="3"/>
        <v>10</v>
      </c>
    </row>
    <row r="54" spans="1:19">
      <c r="A54" s="9" t="s">
        <v>687</v>
      </c>
      <c r="B54" s="9" t="s">
        <v>688</v>
      </c>
      <c r="C54" s="9" t="s">
        <v>1094</v>
      </c>
      <c r="D54" s="9" t="s">
        <v>1038</v>
      </c>
      <c r="E54" s="8">
        <v>32</v>
      </c>
      <c r="F54" s="148">
        <v>63</v>
      </c>
      <c r="G54" s="149" t="str">
        <f>IF(Raw!E338=0,"",Raw!E338)</f>
        <v/>
      </c>
      <c r="H54" s="149" t="str">
        <f>IF(Raw!F338=0,"",Raw!F338)</f>
        <v/>
      </c>
      <c r="I54" s="149" t="str">
        <f>IF(Raw!G338=0,"",Raw!G338)</f>
        <v>C</v>
      </c>
      <c r="J54" s="149" t="str">
        <f>IF(Raw!H338=0,"",Raw!H338)</f>
        <v>C</v>
      </c>
      <c r="K54" s="149" t="str">
        <f>IF(Raw!I338=0,"",Raw!I338)</f>
        <v>C</v>
      </c>
      <c r="L54" s="149" t="str">
        <f>IF(Raw!J338=0,"",Raw!J338)</f>
        <v>C</v>
      </c>
      <c r="M54" s="149" t="str">
        <f>IF(Raw!K338=0,"",Raw!K338)</f>
        <v>C</v>
      </c>
      <c r="N54" s="149" t="str">
        <f>IF(Raw!L338=0,"",Raw!L338)</f>
        <v>C</v>
      </c>
      <c r="O54" s="149" t="str">
        <f>IF(Raw!M338=0,"",Raw!M338)</f>
        <v>C</v>
      </c>
      <c r="P54" s="149" t="str">
        <f>IF(Raw!N338=0,"",Raw!N338)</f>
        <v/>
      </c>
      <c r="Q54" s="163">
        <f t="shared" si="2"/>
        <v>7</v>
      </c>
      <c r="R54" s="163">
        <f t="shared" si="0"/>
        <v>0</v>
      </c>
      <c r="S54" s="164">
        <f t="shared" si="3"/>
        <v>7</v>
      </c>
    </row>
    <row r="55" spans="1:19">
      <c r="A55" s="9" t="s">
        <v>689</v>
      </c>
      <c r="B55" s="9" t="s">
        <v>690</v>
      </c>
      <c r="C55" s="9" t="s">
        <v>1095</v>
      </c>
      <c r="D55" s="9" t="s">
        <v>1038</v>
      </c>
      <c r="E55" s="8">
        <v>32</v>
      </c>
      <c r="F55" s="148">
        <v>63</v>
      </c>
      <c r="G55" s="149" t="str">
        <f>IF(Raw!E339=0,"",Raw!E339)</f>
        <v/>
      </c>
      <c r="H55" s="149" t="str">
        <f>IF(Raw!F339=0,"",Raw!F339)</f>
        <v>C</v>
      </c>
      <c r="I55" s="149" t="str">
        <f>IF(Raw!G339=0,"",Raw!G339)</f>
        <v>C</v>
      </c>
      <c r="J55" s="149" t="str">
        <f>IF(Raw!H339=0,"",Raw!H339)</f>
        <v>C</v>
      </c>
      <c r="K55" s="149" t="str">
        <f>IF(Raw!I339=0,"",Raw!I339)</f>
        <v>C</v>
      </c>
      <c r="L55" s="149" t="str">
        <f>IF(Raw!J339=0,"",Raw!J339)</f>
        <v>C</v>
      </c>
      <c r="M55" s="149" t="str">
        <f>IF(Raw!K339=0,"",Raw!K339)</f>
        <v>C</v>
      </c>
      <c r="N55" s="149" t="str">
        <f>IF(Raw!L339=0,"",Raw!L339)</f>
        <v>C</v>
      </c>
      <c r="O55" s="149" t="str">
        <f>IF(Raw!M339=0,"",Raw!M339)</f>
        <v>C</v>
      </c>
      <c r="P55" s="149" t="str">
        <f>IF(Raw!N339=0,"",Raw!N339)</f>
        <v/>
      </c>
      <c r="Q55" s="163">
        <f t="shared" si="2"/>
        <v>8</v>
      </c>
      <c r="R55" s="163">
        <f t="shared" si="0"/>
        <v>0</v>
      </c>
      <c r="S55" s="164">
        <f t="shared" si="3"/>
        <v>8</v>
      </c>
    </row>
    <row r="56" spans="1:19">
      <c r="A56" s="9" t="s">
        <v>754</v>
      </c>
      <c r="B56" s="9" t="s">
        <v>755</v>
      </c>
      <c r="C56" s="9" t="s">
        <v>1096</v>
      </c>
      <c r="D56" s="9" t="s">
        <v>1038</v>
      </c>
      <c r="E56" s="8">
        <v>32</v>
      </c>
      <c r="F56" s="148">
        <v>56</v>
      </c>
      <c r="G56" s="149" t="str">
        <f>IF(Raw!E372=0,"",Raw!E372)</f>
        <v/>
      </c>
      <c r="H56" s="149" t="str">
        <f>IF(Raw!F372=0,"",Raw!F372)</f>
        <v>C</v>
      </c>
      <c r="I56" s="149" t="str">
        <f>IF(Raw!G372=0,"",Raw!G372)</f>
        <v>C</v>
      </c>
      <c r="J56" s="149" t="str">
        <f>IF(Raw!H372=0,"",Raw!H372)</f>
        <v>C</v>
      </c>
      <c r="K56" s="149" t="str">
        <f>IF(Raw!I372=0,"",Raw!I372)</f>
        <v>C</v>
      </c>
      <c r="L56" s="149" t="str">
        <f>IF(Raw!J372=0,"",Raw!J372)</f>
        <v>C</v>
      </c>
      <c r="M56" s="149" t="str">
        <f>IF(Raw!K372=0,"",Raw!K372)</f>
        <v>C</v>
      </c>
      <c r="N56" s="149" t="str">
        <f>IF(Raw!L372=0,"",Raw!L372)</f>
        <v>C</v>
      </c>
      <c r="O56" s="149" t="str">
        <f>IF(Raw!M372=0,"",Raw!M372)</f>
        <v>C</v>
      </c>
      <c r="P56" s="149" t="str">
        <f>IF(Raw!N372=0,"",Raw!N372)</f>
        <v>C</v>
      </c>
      <c r="Q56" s="163">
        <f t="shared" si="2"/>
        <v>9</v>
      </c>
      <c r="R56" s="163">
        <f t="shared" si="0"/>
        <v>0</v>
      </c>
      <c r="S56" s="164">
        <f t="shared" si="3"/>
        <v>9</v>
      </c>
    </row>
    <row r="57" spans="1:19">
      <c r="A57" s="9" t="s">
        <v>250</v>
      </c>
      <c r="B57" s="9" t="s">
        <v>251</v>
      </c>
      <c r="C57" s="9" t="s">
        <v>1097</v>
      </c>
      <c r="D57" s="9" t="s">
        <v>1038</v>
      </c>
      <c r="E57" s="8">
        <v>32</v>
      </c>
      <c r="F57" s="148">
        <v>62</v>
      </c>
      <c r="G57" s="149" t="str">
        <f>IF(Raw!E119=0,"",Raw!E119)</f>
        <v/>
      </c>
      <c r="H57" s="149" t="str">
        <f>IF(Raw!F119=0,"",Raw!F119)</f>
        <v>C</v>
      </c>
      <c r="I57" s="149" t="str">
        <f>IF(Raw!G119=0,"",Raw!G119)</f>
        <v>C</v>
      </c>
      <c r="J57" s="149" t="str">
        <f>IF(Raw!H119=0,"",Raw!H119)</f>
        <v>C</v>
      </c>
      <c r="K57" s="149" t="str">
        <f>IF(Raw!I119=0,"",Raw!I119)</f>
        <v>C</v>
      </c>
      <c r="L57" s="149" t="str">
        <f>IF(Raw!J119=0,"",Raw!J119)</f>
        <v>C</v>
      </c>
      <c r="M57" s="149" t="str">
        <f>IF(Raw!K119=0,"",Raw!K119)</f>
        <v>C</v>
      </c>
      <c r="N57" s="149" t="str">
        <f>IF(Raw!L119=0,"",Raw!L119)</f>
        <v>C</v>
      </c>
      <c r="O57" s="149" t="str">
        <f>IF(Raw!M119=0,"",Raw!M119)</f>
        <v>C</v>
      </c>
      <c r="P57" s="149" t="str">
        <f>IF(Raw!N119=0,"",Raw!N119)</f>
        <v/>
      </c>
      <c r="Q57" s="163">
        <f t="shared" si="2"/>
        <v>8</v>
      </c>
      <c r="R57" s="163">
        <f t="shared" si="0"/>
        <v>0</v>
      </c>
      <c r="S57" s="164">
        <f t="shared" si="3"/>
        <v>8</v>
      </c>
    </row>
    <row r="58" spans="1:19">
      <c r="A58" s="9" t="s">
        <v>802</v>
      </c>
      <c r="B58" s="9" t="s">
        <v>803</v>
      </c>
      <c r="C58" s="9" t="s">
        <v>1098</v>
      </c>
      <c r="D58" s="9" t="s">
        <v>1038</v>
      </c>
      <c r="E58" s="8">
        <v>32</v>
      </c>
      <c r="F58" s="148">
        <v>60</v>
      </c>
      <c r="G58" s="149" t="str">
        <f>IF(Raw!E396=0,"",Raw!E396)</f>
        <v/>
      </c>
      <c r="H58" s="149" t="str">
        <f>IF(Raw!F396=0,"",Raw!F396)</f>
        <v>C</v>
      </c>
      <c r="I58" s="149" t="str">
        <f>IF(Raw!G396=0,"",Raw!G396)</f>
        <v>C</v>
      </c>
      <c r="J58" s="149" t="str">
        <f>IF(Raw!H396=0,"",Raw!H396)</f>
        <v>C</v>
      </c>
      <c r="K58" s="149" t="str">
        <f>IF(Raw!I396=0,"",Raw!I396)</f>
        <v>C</v>
      </c>
      <c r="L58" s="149" t="str">
        <f>IF(Raw!J396=0,"",Raw!J396)</f>
        <v>C</v>
      </c>
      <c r="M58" s="149" t="str">
        <f>IF(Raw!K396=0,"",Raw!K396)</f>
        <v>G</v>
      </c>
      <c r="N58" s="149" t="str">
        <f>IF(Raw!L396=0,"",Raw!L396)</f>
        <v>C</v>
      </c>
      <c r="O58" s="149" t="str">
        <f>IF(Raw!M396=0,"",Raw!M396)</f>
        <v>C</v>
      </c>
      <c r="P58" s="149" t="str">
        <f>IF(Raw!N396=0,"",Raw!N396)</f>
        <v>C</v>
      </c>
      <c r="Q58" s="163">
        <f t="shared" si="2"/>
        <v>9</v>
      </c>
      <c r="R58" s="163">
        <f t="shared" si="0"/>
        <v>0</v>
      </c>
      <c r="S58" s="164">
        <f t="shared" si="3"/>
        <v>9</v>
      </c>
    </row>
    <row r="59" spans="1:19">
      <c r="A59" s="9" t="s">
        <v>804</v>
      </c>
      <c r="B59" s="9" t="s">
        <v>805</v>
      </c>
      <c r="C59" s="9" t="s">
        <v>1099</v>
      </c>
      <c r="D59" s="9" t="s">
        <v>1038</v>
      </c>
      <c r="E59" s="8">
        <v>32</v>
      </c>
      <c r="F59" s="148">
        <v>60</v>
      </c>
      <c r="G59" s="149" t="str">
        <f>IF(Raw!E397=0,"",Raw!E397)</f>
        <v/>
      </c>
      <c r="H59" s="149" t="str">
        <f>IF(Raw!F397=0,"",Raw!F397)</f>
        <v/>
      </c>
      <c r="I59" s="149" t="str">
        <f>IF(Raw!G397=0,"",Raw!G397)</f>
        <v>C</v>
      </c>
      <c r="J59" s="149" t="str">
        <f>IF(Raw!H397=0,"",Raw!H397)</f>
        <v>C</v>
      </c>
      <c r="K59" s="149" t="str">
        <f>IF(Raw!I397=0,"",Raw!I397)</f>
        <v>C</v>
      </c>
      <c r="L59" s="149" t="str">
        <f>IF(Raw!J397=0,"",Raw!J397)</f>
        <v>C</v>
      </c>
      <c r="M59" s="149" t="str">
        <f>IF(Raw!K397=0,"",Raw!K397)</f>
        <v>C</v>
      </c>
      <c r="N59" s="149" t="str">
        <f>IF(Raw!L397=0,"",Raw!L397)</f>
        <v>C</v>
      </c>
      <c r="O59" s="149" t="str">
        <f>IF(Raw!M397=0,"",Raw!M397)</f>
        <v>C</v>
      </c>
      <c r="P59" s="149" t="str">
        <f>IF(Raw!N397=0,"",Raw!N397)</f>
        <v/>
      </c>
      <c r="Q59" s="163">
        <f t="shared" si="2"/>
        <v>7</v>
      </c>
      <c r="R59" s="163">
        <f t="shared" si="0"/>
        <v>0</v>
      </c>
      <c r="S59" s="164">
        <f t="shared" si="3"/>
        <v>7</v>
      </c>
    </row>
    <row r="60" spans="1:19">
      <c r="A60" s="9" t="s">
        <v>806</v>
      </c>
      <c r="B60" s="9" t="s">
        <v>807</v>
      </c>
      <c r="C60" s="9" t="s">
        <v>1100</v>
      </c>
      <c r="D60" s="9" t="s">
        <v>1038</v>
      </c>
      <c r="E60" s="8">
        <v>32</v>
      </c>
      <c r="F60" s="148">
        <v>60</v>
      </c>
      <c r="G60" s="149" t="str">
        <f>IF(Raw!E398=0,"",Raw!E398)</f>
        <v/>
      </c>
      <c r="H60" s="149" t="str">
        <f>IF(Raw!F398=0,"",Raw!F398)</f>
        <v>C</v>
      </c>
      <c r="I60" s="149" t="str">
        <f>IF(Raw!G398=0,"",Raw!G398)</f>
        <v>C</v>
      </c>
      <c r="J60" s="149" t="str">
        <f>IF(Raw!H398=0,"",Raw!H398)</f>
        <v>C</v>
      </c>
      <c r="K60" s="149" t="str">
        <f>IF(Raw!I398=0,"",Raw!I398)</f>
        <v>G</v>
      </c>
      <c r="L60" s="149" t="str">
        <f>IF(Raw!J398=0,"",Raw!J398)</f>
        <v>C</v>
      </c>
      <c r="M60" s="149" t="str">
        <f>IF(Raw!K398=0,"",Raw!K398)</f>
        <v>C</v>
      </c>
      <c r="N60" s="149" t="str">
        <f>IF(Raw!L398=0,"",Raw!L398)</f>
        <v>C</v>
      </c>
      <c r="O60" s="149" t="str">
        <f>IF(Raw!M398=0,"",Raw!M398)</f>
        <v>C</v>
      </c>
      <c r="P60" s="149" t="str">
        <f>IF(Raw!N398=0,"",Raw!N398)</f>
        <v/>
      </c>
      <c r="Q60" s="163">
        <f t="shared" si="2"/>
        <v>8</v>
      </c>
      <c r="R60" s="163">
        <f t="shared" si="0"/>
        <v>0</v>
      </c>
      <c r="S60" s="164">
        <f t="shared" si="3"/>
        <v>8</v>
      </c>
    </row>
    <row r="61" spans="1:19">
      <c r="A61" s="9" t="s">
        <v>808</v>
      </c>
      <c r="B61" s="9" t="s">
        <v>1101</v>
      </c>
      <c r="C61" s="9" t="s">
        <v>1102</v>
      </c>
      <c r="D61" s="9" t="s">
        <v>1038</v>
      </c>
      <c r="E61" s="8">
        <v>32</v>
      </c>
      <c r="F61" s="148">
        <v>60</v>
      </c>
      <c r="G61" s="149" t="str">
        <f>IF(Raw!E399=0,"",Raw!E399)</f>
        <v/>
      </c>
      <c r="H61" s="149" t="str">
        <f>IF(Raw!F399=0,"",Raw!F399)</f>
        <v/>
      </c>
      <c r="I61" s="149" t="str">
        <f>IF(Raw!G399=0,"",Raw!G399)</f>
        <v/>
      </c>
      <c r="J61" s="149" t="str">
        <f>IF(Raw!H399=0,"",Raw!H399)</f>
        <v/>
      </c>
      <c r="K61" s="149" t="str">
        <f>IF(Raw!I399=0,"",Raw!I399)</f>
        <v/>
      </c>
      <c r="L61" s="149" t="str">
        <f>IF(Raw!J399=0,"",Raw!J399)</f>
        <v/>
      </c>
      <c r="M61" s="149" t="str">
        <f>IF(Raw!K399=0,"",Raw!K399)</f>
        <v>C</v>
      </c>
      <c r="N61" s="149" t="str">
        <f>IF(Raw!L399=0,"",Raw!L399)</f>
        <v/>
      </c>
      <c r="O61" s="149" t="str">
        <f>IF(Raw!M399=0,"",Raw!M399)</f>
        <v/>
      </c>
      <c r="P61" s="149" t="str">
        <f>IF(Raw!N399=0,"",Raw!N399)</f>
        <v/>
      </c>
      <c r="Q61" s="163">
        <f t="shared" si="2"/>
        <v>1</v>
      </c>
      <c r="R61" s="163">
        <f t="shared" si="0"/>
        <v>0</v>
      </c>
      <c r="S61" s="164">
        <f t="shared" si="3"/>
        <v>1</v>
      </c>
    </row>
    <row r="62" spans="1:19">
      <c r="A62" s="150">
        <f>E62/A65</f>
        <v>0.95</v>
      </c>
      <c r="B62" s="166"/>
      <c r="C62" s="151" t="s">
        <v>1187</v>
      </c>
      <c r="D62" s="9"/>
      <c r="E62" s="189">
        <f>COUNTIF(Q2:Q61,"&gt;0")</f>
        <v>57</v>
      </c>
      <c r="F62" s="189"/>
      <c r="G62" s="189">
        <f>COUNTIF(G2:G61,"C")+COUNTIF(G2:G61,"G")</f>
        <v>13</v>
      </c>
      <c r="H62" s="189">
        <f t="shared" ref="H62:P62" si="4">COUNTIF(H2:H61,"C")+COUNTIF(H2:H61,"G")</f>
        <v>43</v>
      </c>
      <c r="I62" s="189">
        <f t="shared" si="4"/>
        <v>54</v>
      </c>
      <c r="J62" s="189">
        <f t="shared" si="4"/>
        <v>53</v>
      </c>
      <c r="K62" s="189">
        <f t="shared" si="4"/>
        <v>55</v>
      </c>
      <c r="L62" s="189">
        <f t="shared" si="4"/>
        <v>54</v>
      </c>
      <c r="M62" s="189">
        <f t="shared" si="4"/>
        <v>56</v>
      </c>
      <c r="N62" s="189">
        <f t="shared" si="4"/>
        <v>52</v>
      </c>
      <c r="O62" s="189">
        <f t="shared" si="4"/>
        <v>53</v>
      </c>
      <c r="P62" s="189">
        <f t="shared" si="4"/>
        <v>23</v>
      </c>
    </row>
    <row r="63" spans="1:19">
      <c r="A63" s="9"/>
      <c r="B63" s="166"/>
      <c r="C63" s="151" t="s">
        <v>1199</v>
      </c>
      <c r="D63" s="9"/>
      <c r="E63" s="189">
        <f>COUNTIF(R2:R61,"&gt;0")</f>
        <v>13</v>
      </c>
      <c r="F63" s="189"/>
      <c r="G63" s="189">
        <f t="shared" ref="G63:P63" si="5">COUNTIF(G2:G61,"W")</f>
        <v>3</v>
      </c>
      <c r="H63" s="189">
        <f t="shared" si="5"/>
        <v>7</v>
      </c>
      <c r="I63" s="189">
        <f t="shared" si="5"/>
        <v>2</v>
      </c>
      <c r="J63" s="189">
        <f t="shared" si="5"/>
        <v>1</v>
      </c>
      <c r="K63" s="189">
        <f t="shared" si="5"/>
        <v>1</v>
      </c>
      <c r="L63" s="189">
        <f t="shared" si="5"/>
        <v>2</v>
      </c>
      <c r="M63" s="189">
        <f t="shared" si="5"/>
        <v>2</v>
      </c>
      <c r="N63" s="189">
        <f t="shared" si="5"/>
        <v>1</v>
      </c>
      <c r="O63" s="189">
        <f t="shared" si="5"/>
        <v>2</v>
      </c>
      <c r="P63" s="189">
        <f t="shared" si="5"/>
        <v>5</v>
      </c>
    </row>
    <row r="64" spans="1:19">
      <c r="A64" s="150">
        <f>E64/A65</f>
        <v>0.96666666666666667</v>
      </c>
      <c r="B64" s="166"/>
      <c r="C64" s="151" t="s">
        <v>1188</v>
      </c>
      <c r="D64" s="9"/>
      <c r="E64" s="189">
        <f>COUNTIF(S2:S61,"&gt;0")</f>
        <v>58</v>
      </c>
      <c r="F64" s="189"/>
      <c r="G64" s="189">
        <f t="shared" ref="G64:P64" si="6">G63+G62</f>
        <v>16</v>
      </c>
      <c r="H64" s="189">
        <f t="shared" si="6"/>
        <v>50</v>
      </c>
      <c r="I64" s="189">
        <f t="shared" si="6"/>
        <v>56</v>
      </c>
      <c r="J64" s="189">
        <f t="shared" si="6"/>
        <v>54</v>
      </c>
      <c r="K64" s="189">
        <f t="shared" si="6"/>
        <v>56</v>
      </c>
      <c r="L64" s="189">
        <f t="shared" si="6"/>
        <v>56</v>
      </c>
      <c r="M64" s="189">
        <f t="shared" si="6"/>
        <v>58</v>
      </c>
      <c r="N64" s="189">
        <f t="shared" si="6"/>
        <v>53</v>
      </c>
      <c r="O64" s="189">
        <f t="shared" si="6"/>
        <v>55</v>
      </c>
      <c r="P64" s="189">
        <f t="shared" si="6"/>
        <v>28</v>
      </c>
    </row>
    <row r="65" spans="1:16">
      <c r="A65" s="9">
        <f>COUNTA(B2:B61)</f>
        <v>60</v>
      </c>
      <c r="B65" s="166"/>
      <c r="C65" s="152" t="s">
        <v>1189</v>
      </c>
      <c r="D65" s="9"/>
      <c r="E65" s="142" t="s">
        <v>1190</v>
      </c>
      <c r="F65" s="149"/>
      <c r="G65" s="142" t="s">
        <v>823</v>
      </c>
      <c r="H65" s="142" t="s">
        <v>824</v>
      </c>
      <c r="I65" s="142" t="s">
        <v>825</v>
      </c>
      <c r="J65" s="142" t="s">
        <v>826</v>
      </c>
      <c r="K65" s="142" t="s">
        <v>827</v>
      </c>
      <c r="L65" s="142" t="s">
        <v>828</v>
      </c>
      <c r="M65" s="142" t="s">
        <v>829</v>
      </c>
      <c r="N65" s="142" t="s">
        <v>830</v>
      </c>
      <c r="O65" s="142" t="s">
        <v>831</v>
      </c>
      <c r="P65" s="142" t="s">
        <v>832</v>
      </c>
    </row>
    <row r="66" spans="1:16" hidden="1">
      <c r="C66" s="153" t="s">
        <v>1217</v>
      </c>
      <c r="D66" s="154"/>
      <c r="E66" s="155"/>
      <c r="G66" s="149">
        <f>COUNTIF(G2:G8,"C")+COUNTIF(G2:G8,"G")</f>
        <v>3</v>
      </c>
      <c r="H66" s="149">
        <f t="shared" ref="H66:P66" si="7">COUNTIF(H2:H8,"C")+COUNTIF(H2:H8,"G")</f>
        <v>5</v>
      </c>
      <c r="I66" s="149">
        <f t="shared" si="7"/>
        <v>7</v>
      </c>
      <c r="J66" s="149">
        <f t="shared" si="7"/>
        <v>7</v>
      </c>
      <c r="K66" s="149">
        <f t="shared" si="7"/>
        <v>7</v>
      </c>
      <c r="L66" s="149">
        <f t="shared" si="7"/>
        <v>7</v>
      </c>
      <c r="M66" s="149">
        <f t="shared" si="7"/>
        <v>7</v>
      </c>
      <c r="N66" s="149">
        <f t="shared" si="7"/>
        <v>7</v>
      </c>
      <c r="O66" s="149">
        <f t="shared" si="7"/>
        <v>7</v>
      </c>
      <c r="P66" s="149">
        <f t="shared" si="7"/>
        <v>6</v>
      </c>
    </row>
    <row r="67" spans="1:16" hidden="1">
      <c r="C67" s="156"/>
      <c r="E67" s="157"/>
      <c r="G67" s="149">
        <f>COUNTIF(G2:G8,"W")</f>
        <v>0</v>
      </c>
      <c r="H67" s="149">
        <f t="shared" ref="H67:P67" si="8">COUNTIF(H2:H8,"W")</f>
        <v>2</v>
      </c>
      <c r="I67" s="149">
        <f t="shared" si="8"/>
        <v>0</v>
      </c>
      <c r="J67" s="149">
        <f t="shared" si="8"/>
        <v>0</v>
      </c>
      <c r="K67" s="149">
        <f t="shared" si="8"/>
        <v>0</v>
      </c>
      <c r="L67" s="149">
        <f t="shared" si="8"/>
        <v>0</v>
      </c>
      <c r="M67" s="149">
        <f t="shared" si="8"/>
        <v>0</v>
      </c>
      <c r="N67" s="149">
        <f t="shared" si="8"/>
        <v>0</v>
      </c>
      <c r="O67" s="149">
        <f t="shared" si="8"/>
        <v>0</v>
      </c>
      <c r="P67" s="149">
        <f t="shared" si="8"/>
        <v>0</v>
      </c>
    </row>
    <row r="68" spans="1:16" hidden="1">
      <c r="C68" s="156"/>
      <c r="E68" s="157"/>
      <c r="G68" s="149">
        <f t="shared" ref="G68:P68" si="9">G67+G66</f>
        <v>3</v>
      </c>
      <c r="H68" s="149">
        <f t="shared" si="9"/>
        <v>7</v>
      </c>
      <c r="I68" s="149">
        <f t="shared" si="9"/>
        <v>7</v>
      </c>
      <c r="J68" s="149">
        <f t="shared" si="9"/>
        <v>7</v>
      </c>
      <c r="K68" s="149">
        <f t="shared" si="9"/>
        <v>7</v>
      </c>
      <c r="L68" s="149">
        <f t="shared" si="9"/>
        <v>7</v>
      </c>
      <c r="M68" s="149">
        <f t="shared" si="9"/>
        <v>7</v>
      </c>
      <c r="N68" s="149">
        <f t="shared" si="9"/>
        <v>7</v>
      </c>
      <c r="O68" s="149">
        <f t="shared" si="9"/>
        <v>7</v>
      </c>
      <c r="P68" s="149">
        <f t="shared" si="9"/>
        <v>6</v>
      </c>
    </row>
    <row r="69" spans="1:16" hidden="1">
      <c r="C69" s="153" t="s">
        <v>1219</v>
      </c>
      <c r="D69" s="154"/>
      <c r="E69" s="155"/>
      <c r="G69" s="149">
        <f>COUNTIF(G9:G14,"C")+COUNTIF(G9:G14,"G")</f>
        <v>3</v>
      </c>
      <c r="H69" s="149">
        <f t="shared" ref="H69:P69" si="10">COUNTIF(H9:H14,"C")+COUNTIF(H9:H14,"G")</f>
        <v>6</v>
      </c>
      <c r="I69" s="149">
        <f t="shared" si="10"/>
        <v>6</v>
      </c>
      <c r="J69" s="149">
        <f t="shared" si="10"/>
        <v>6</v>
      </c>
      <c r="K69" s="149">
        <f t="shared" si="10"/>
        <v>6</v>
      </c>
      <c r="L69" s="149">
        <f t="shared" si="10"/>
        <v>6</v>
      </c>
      <c r="M69" s="149">
        <f t="shared" si="10"/>
        <v>6</v>
      </c>
      <c r="N69" s="149">
        <f t="shared" si="10"/>
        <v>6</v>
      </c>
      <c r="O69" s="149">
        <f t="shared" si="10"/>
        <v>6</v>
      </c>
      <c r="P69" s="149">
        <f t="shared" si="10"/>
        <v>4</v>
      </c>
    </row>
    <row r="70" spans="1:16" hidden="1">
      <c r="C70" s="156"/>
      <c r="E70" s="157"/>
      <c r="G70" s="149">
        <f>COUNTIF(G9:G14,"W")</f>
        <v>0</v>
      </c>
      <c r="H70" s="149">
        <f t="shared" ref="H70:P70" si="11">COUNTIF(H9:H14,"W")</f>
        <v>0</v>
      </c>
      <c r="I70" s="149">
        <f t="shared" si="11"/>
        <v>0</v>
      </c>
      <c r="J70" s="149">
        <f t="shared" si="11"/>
        <v>0</v>
      </c>
      <c r="K70" s="149">
        <f t="shared" si="11"/>
        <v>0</v>
      </c>
      <c r="L70" s="149">
        <f t="shared" si="11"/>
        <v>0</v>
      </c>
      <c r="M70" s="149">
        <f t="shared" si="11"/>
        <v>0</v>
      </c>
      <c r="N70" s="149">
        <f t="shared" si="11"/>
        <v>0</v>
      </c>
      <c r="O70" s="149">
        <f t="shared" si="11"/>
        <v>0</v>
      </c>
      <c r="P70" s="149">
        <f t="shared" si="11"/>
        <v>1</v>
      </c>
    </row>
    <row r="71" spans="1:16" hidden="1">
      <c r="C71" s="156"/>
      <c r="E71" s="157"/>
      <c r="G71" s="149">
        <f t="shared" ref="G71:P71" si="12">G70+G69</f>
        <v>3</v>
      </c>
      <c r="H71" s="149">
        <f t="shared" si="12"/>
        <v>6</v>
      </c>
      <c r="I71" s="149">
        <f t="shared" si="12"/>
        <v>6</v>
      </c>
      <c r="J71" s="149">
        <f t="shared" si="12"/>
        <v>6</v>
      </c>
      <c r="K71" s="149">
        <f t="shared" si="12"/>
        <v>6</v>
      </c>
      <c r="L71" s="149">
        <f t="shared" si="12"/>
        <v>6</v>
      </c>
      <c r="M71" s="149">
        <f t="shared" si="12"/>
        <v>6</v>
      </c>
      <c r="N71" s="149">
        <f t="shared" si="12"/>
        <v>6</v>
      </c>
      <c r="O71" s="149">
        <f t="shared" si="12"/>
        <v>6</v>
      </c>
      <c r="P71" s="149">
        <f t="shared" si="12"/>
        <v>5</v>
      </c>
    </row>
    <row r="72" spans="1:16" hidden="1">
      <c r="C72" s="153" t="s">
        <v>1238</v>
      </c>
      <c r="D72" s="154"/>
      <c r="E72" s="155"/>
      <c r="G72" s="149">
        <f>COUNTIF(G15:G16,"C")+COUNTIF(G15:G16,"G")</f>
        <v>0</v>
      </c>
      <c r="H72" s="149">
        <f t="shared" ref="H72:P72" si="13">COUNTIF(H15:H16,"C")+COUNTIF(H15:H16,"G")</f>
        <v>2</v>
      </c>
      <c r="I72" s="149">
        <f t="shared" si="13"/>
        <v>2</v>
      </c>
      <c r="J72" s="149">
        <f t="shared" si="13"/>
        <v>2</v>
      </c>
      <c r="K72" s="149">
        <f t="shared" si="13"/>
        <v>2</v>
      </c>
      <c r="L72" s="149">
        <f t="shared" si="13"/>
        <v>2</v>
      </c>
      <c r="M72" s="149">
        <f t="shared" si="13"/>
        <v>2</v>
      </c>
      <c r="N72" s="149">
        <f t="shared" si="13"/>
        <v>2</v>
      </c>
      <c r="O72" s="149">
        <f t="shared" si="13"/>
        <v>2</v>
      </c>
      <c r="P72" s="149">
        <f t="shared" si="13"/>
        <v>1</v>
      </c>
    </row>
    <row r="73" spans="1:16" hidden="1">
      <c r="C73" s="156"/>
      <c r="E73" s="157"/>
      <c r="G73" s="149">
        <f>COUNTIF(G15:G16,"W")</f>
        <v>1</v>
      </c>
      <c r="H73" s="149">
        <f t="shared" ref="H73:P73" si="14">COUNTIF(H15:H16,"W")</f>
        <v>0</v>
      </c>
      <c r="I73" s="149">
        <f t="shared" si="14"/>
        <v>0</v>
      </c>
      <c r="J73" s="149">
        <f t="shared" si="14"/>
        <v>0</v>
      </c>
      <c r="K73" s="149">
        <f t="shared" si="14"/>
        <v>0</v>
      </c>
      <c r="L73" s="149">
        <f t="shared" si="14"/>
        <v>0</v>
      </c>
      <c r="M73" s="149">
        <f t="shared" si="14"/>
        <v>0</v>
      </c>
      <c r="N73" s="149">
        <f t="shared" si="14"/>
        <v>0</v>
      </c>
      <c r="O73" s="149">
        <f t="shared" si="14"/>
        <v>0</v>
      </c>
      <c r="P73" s="149">
        <f t="shared" si="14"/>
        <v>0</v>
      </c>
    </row>
    <row r="74" spans="1:16" hidden="1">
      <c r="C74" s="156"/>
      <c r="E74" s="157"/>
      <c r="G74" s="149">
        <f t="shared" ref="G74:P74" si="15">G73+G72</f>
        <v>1</v>
      </c>
      <c r="H74" s="149">
        <f t="shared" si="15"/>
        <v>2</v>
      </c>
      <c r="I74" s="149">
        <f t="shared" si="15"/>
        <v>2</v>
      </c>
      <c r="J74" s="149">
        <f t="shared" si="15"/>
        <v>2</v>
      </c>
      <c r="K74" s="149">
        <f t="shared" si="15"/>
        <v>2</v>
      </c>
      <c r="L74" s="149">
        <f t="shared" si="15"/>
        <v>2</v>
      </c>
      <c r="M74" s="149">
        <f t="shared" si="15"/>
        <v>2</v>
      </c>
      <c r="N74" s="149">
        <f t="shared" si="15"/>
        <v>2</v>
      </c>
      <c r="O74" s="149">
        <f t="shared" si="15"/>
        <v>2</v>
      </c>
      <c r="P74" s="149">
        <f t="shared" si="15"/>
        <v>1</v>
      </c>
    </row>
    <row r="75" spans="1:16" hidden="1">
      <c r="C75" s="153" t="s">
        <v>1239</v>
      </c>
      <c r="D75" s="154"/>
      <c r="E75" s="155"/>
      <c r="G75" s="149">
        <f>COUNTIF(G17:G22,"C")+COUNTIF(G17:G22,"G")</f>
        <v>4</v>
      </c>
      <c r="H75" s="149">
        <f t="shared" ref="H75:P75" si="16">COUNTIF(H17:H22,"C")+COUNTIF(H17:H22,"G")</f>
        <v>5</v>
      </c>
      <c r="I75" s="149">
        <f t="shared" si="16"/>
        <v>5</v>
      </c>
      <c r="J75" s="149">
        <f t="shared" si="16"/>
        <v>3</v>
      </c>
      <c r="K75" s="149">
        <f t="shared" si="16"/>
        <v>5</v>
      </c>
      <c r="L75" s="149">
        <f t="shared" si="16"/>
        <v>5</v>
      </c>
      <c r="M75" s="149">
        <f t="shared" si="16"/>
        <v>6</v>
      </c>
      <c r="N75" s="149">
        <f t="shared" si="16"/>
        <v>4</v>
      </c>
      <c r="O75" s="149">
        <f t="shared" si="16"/>
        <v>5</v>
      </c>
      <c r="P75" s="149">
        <f t="shared" si="16"/>
        <v>1</v>
      </c>
    </row>
    <row r="76" spans="1:16" hidden="1">
      <c r="C76" s="156"/>
      <c r="E76" s="157"/>
      <c r="G76" s="149">
        <f>COUNTIF(G17:G22,"W")</f>
        <v>0</v>
      </c>
      <c r="H76" s="149">
        <f t="shared" ref="H76:P76" si="17">COUNTIF(H17:H22,"W")</f>
        <v>0</v>
      </c>
      <c r="I76" s="149">
        <f t="shared" si="17"/>
        <v>0</v>
      </c>
      <c r="J76" s="149">
        <f t="shared" si="17"/>
        <v>0</v>
      </c>
      <c r="K76" s="149">
        <f t="shared" si="17"/>
        <v>0</v>
      </c>
      <c r="L76" s="149">
        <f t="shared" si="17"/>
        <v>0</v>
      </c>
      <c r="M76" s="149">
        <f t="shared" si="17"/>
        <v>0</v>
      </c>
      <c r="N76" s="149">
        <f t="shared" si="17"/>
        <v>0</v>
      </c>
      <c r="O76" s="149">
        <f t="shared" si="17"/>
        <v>1</v>
      </c>
      <c r="P76" s="149">
        <f t="shared" si="17"/>
        <v>0</v>
      </c>
    </row>
    <row r="77" spans="1:16" hidden="1">
      <c r="C77" s="156"/>
      <c r="E77" s="157"/>
      <c r="G77" s="149">
        <f t="shared" ref="G77:P77" si="18">G76+G75</f>
        <v>4</v>
      </c>
      <c r="H77" s="149">
        <f t="shared" si="18"/>
        <v>5</v>
      </c>
      <c r="I77" s="149">
        <f t="shared" si="18"/>
        <v>5</v>
      </c>
      <c r="J77" s="149">
        <f t="shared" si="18"/>
        <v>3</v>
      </c>
      <c r="K77" s="149">
        <f t="shared" si="18"/>
        <v>5</v>
      </c>
      <c r="L77" s="149">
        <f t="shared" si="18"/>
        <v>5</v>
      </c>
      <c r="M77" s="149">
        <f t="shared" si="18"/>
        <v>6</v>
      </c>
      <c r="N77" s="149">
        <f t="shared" si="18"/>
        <v>4</v>
      </c>
      <c r="O77" s="149">
        <f t="shared" si="18"/>
        <v>6</v>
      </c>
      <c r="P77" s="149">
        <f t="shared" si="18"/>
        <v>1</v>
      </c>
    </row>
    <row r="78" spans="1:16" hidden="1">
      <c r="C78" s="153" t="s">
        <v>1240</v>
      </c>
      <c r="D78" s="154"/>
      <c r="E78" s="155"/>
      <c r="G78" s="149">
        <f>COUNTIF(G23:G38,"C")+COUNTIF(G23:G38,"G")</f>
        <v>1</v>
      </c>
      <c r="H78" s="149">
        <f t="shared" ref="H78:P78" si="19">COUNTIF(H23:H38,"C")+COUNTIF(H23:H38,"G")</f>
        <v>9</v>
      </c>
      <c r="I78" s="149">
        <f t="shared" si="19"/>
        <v>12</v>
      </c>
      <c r="J78" s="149">
        <f t="shared" si="19"/>
        <v>13</v>
      </c>
      <c r="K78" s="149">
        <f t="shared" si="19"/>
        <v>13</v>
      </c>
      <c r="L78" s="149">
        <f t="shared" si="19"/>
        <v>12</v>
      </c>
      <c r="M78" s="149">
        <f t="shared" si="19"/>
        <v>12</v>
      </c>
      <c r="N78" s="149">
        <f t="shared" si="19"/>
        <v>11</v>
      </c>
      <c r="O78" s="149">
        <f t="shared" si="19"/>
        <v>11</v>
      </c>
      <c r="P78" s="149">
        <f t="shared" si="19"/>
        <v>2</v>
      </c>
    </row>
    <row r="79" spans="1:16" hidden="1">
      <c r="C79" s="156"/>
      <c r="E79" s="157"/>
      <c r="G79" s="149">
        <f>COUNTIF(G23:G38,"W")</f>
        <v>1</v>
      </c>
      <c r="H79" s="149">
        <f t="shared" ref="H79:P79" si="20">COUNTIF(H23:H38,"W")</f>
        <v>2</v>
      </c>
      <c r="I79" s="149">
        <f t="shared" si="20"/>
        <v>2</v>
      </c>
      <c r="J79" s="149">
        <f t="shared" si="20"/>
        <v>1</v>
      </c>
      <c r="K79" s="149">
        <f t="shared" si="20"/>
        <v>1</v>
      </c>
      <c r="L79" s="149">
        <f t="shared" si="20"/>
        <v>2</v>
      </c>
      <c r="M79" s="149">
        <f t="shared" si="20"/>
        <v>2</v>
      </c>
      <c r="N79" s="149">
        <f t="shared" si="20"/>
        <v>1</v>
      </c>
      <c r="O79" s="149">
        <f t="shared" si="20"/>
        <v>1</v>
      </c>
      <c r="P79" s="149">
        <f t="shared" si="20"/>
        <v>0</v>
      </c>
    </row>
    <row r="80" spans="1:16" hidden="1">
      <c r="C80" s="156"/>
      <c r="E80" s="157"/>
      <c r="G80" s="149">
        <f t="shared" ref="G80:P80" si="21">G79+G78</f>
        <v>2</v>
      </c>
      <c r="H80" s="149">
        <f t="shared" si="21"/>
        <v>11</v>
      </c>
      <c r="I80" s="149">
        <f t="shared" si="21"/>
        <v>14</v>
      </c>
      <c r="J80" s="149">
        <f t="shared" si="21"/>
        <v>14</v>
      </c>
      <c r="K80" s="149">
        <f t="shared" si="21"/>
        <v>14</v>
      </c>
      <c r="L80" s="149">
        <f t="shared" si="21"/>
        <v>14</v>
      </c>
      <c r="M80" s="149">
        <f t="shared" si="21"/>
        <v>14</v>
      </c>
      <c r="N80" s="149">
        <f t="shared" si="21"/>
        <v>12</v>
      </c>
      <c r="O80" s="149">
        <f t="shared" si="21"/>
        <v>12</v>
      </c>
      <c r="P80" s="149">
        <f t="shared" si="21"/>
        <v>2</v>
      </c>
    </row>
    <row r="81" spans="1:16" hidden="1">
      <c r="C81" s="153" t="s">
        <v>1241</v>
      </c>
      <c r="D81" s="154"/>
      <c r="E81" s="155"/>
      <c r="G81" s="149">
        <f>COUNTIF(G39:G61,"C")+COUNTIF(G39:G61,"G")</f>
        <v>2</v>
      </c>
      <c r="H81" s="149">
        <f t="shared" ref="H81:P81" si="22">COUNTIF(H39:H61,"C")+COUNTIF(H39:H61,"G")</f>
        <v>16</v>
      </c>
      <c r="I81" s="149">
        <f t="shared" si="22"/>
        <v>22</v>
      </c>
      <c r="J81" s="149">
        <f t="shared" si="22"/>
        <v>22</v>
      </c>
      <c r="K81" s="149">
        <f t="shared" si="22"/>
        <v>22</v>
      </c>
      <c r="L81" s="149">
        <f t="shared" si="22"/>
        <v>22</v>
      </c>
      <c r="M81" s="149">
        <f t="shared" si="22"/>
        <v>23</v>
      </c>
      <c r="N81" s="149">
        <f t="shared" si="22"/>
        <v>22</v>
      </c>
      <c r="O81" s="149">
        <f t="shared" si="22"/>
        <v>22</v>
      </c>
      <c r="P81" s="149">
        <f t="shared" si="22"/>
        <v>9</v>
      </c>
    </row>
    <row r="82" spans="1:16" hidden="1">
      <c r="C82" s="156"/>
      <c r="E82" s="157"/>
      <c r="G82" s="149">
        <f>COUNTIF(G39:G61,"W")</f>
        <v>1</v>
      </c>
      <c r="H82" s="149">
        <f t="shared" ref="H82:P82" si="23">COUNTIF(H39:H61,"W")</f>
        <v>3</v>
      </c>
      <c r="I82" s="149">
        <f t="shared" si="23"/>
        <v>0</v>
      </c>
      <c r="J82" s="149">
        <f t="shared" si="23"/>
        <v>0</v>
      </c>
      <c r="K82" s="149">
        <f t="shared" si="23"/>
        <v>0</v>
      </c>
      <c r="L82" s="149">
        <f t="shared" si="23"/>
        <v>0</v>
      </c>
      <c r="M82" s="149">
        <f t="shared" si="23"/>
        <v>0</v>
      </c>
      <c r="N82" s="149">
        <f t="shared" si="23"/>
        <v>0</v>
      </c>
      <c r="O82" s="149">
        <f t="shared" si="23"/>
        <v>0</v>
      </c>
      <c r="P82" s="149">
        <f t="shared" si="23"/>
        <v>4</v>
      </c>
    </row>
    <row r="83" spans="1:16" hidden="1">
      <c r="C83" s="158"/>
      <c r="D83" s="159"/>
      <c r="E83" s="160"/>
      <c r="G83" s="149">
        <f t="shared" ref="G83:P83" si="24">G82+G81</f>
        <v>3</v>
      </c>
      <c r="H83" s="149">
        <f t="shared" si="24"/>
        <v>19</v>
      </c>
      <c r="I83" s="149">
        <f t="shared" si="24"/>
        <v>22</v>
      </c>
      <c r="J83" s="149">
        <f t="shared" si="24"/>
        <v>22</v>
      </c>
      <c r="K83" s="149">
        <f t="shared" si="24"/>
        <v>22</v>
      </c>
      <c r="L83" s="149">
        <f t="shared" si="24"/>
        <v>22</v>
      </c>
      <c r="M83" s="149">
        <f t="shared" si="24"/>
        <v>23</v>
      </c>
      <c r="N83" s="149">
        <f t="shared" si="24"/>
        <v>22</v>
      </c>
      <c r="O83" s="149">
        <f t="shared" si="24"/>
        <v>22</v>
      </c>
      <c r="P83" s="149">
        <f t="shared" si="24"/>
        <v>13</v>
      </c>
    </row>
    <row r="84" spans="1:16">
      <c r="A84" s="272" t="s">
        <v>1186</v>
      </c>
      <c r="B84" s="273"/>
      <c r="C84" s="273"/>
      <c r="D84" s="273"/>
      <c r="E84" s="273"/>
      <c r="F84" s="273"/>
      <c r="G84" s="273"/>
      <c r="H84" s="273"/>
      <c r="I84" s="273"/>
      <c r="J84" s="273"/>
      <c r="K84" s="273"/>
      <c r="L84" s="273"/>
      <c r="M84" s="273"/>
      <c r="N84" s="273"/>
      <c r="O84" s="273"/>
      <c r="P84" s="274"/>
    </row>
  </sheetData>
  <mergeCells count="1">
    <mergeCell ref="A84:P84"/>
  </mergeCells>
  <phoneticPr fontId="32" type="noConversion"/>
  <conditionalFormatting sqref="E62:P64">
    <cfRule type="cellIs" dxfId="154" priority="1" operator="between">
      <formula>200</formula>
      <formula>225</formula>
    </cfRule>
    <cfRule type="cellIs" dxfId="153" priority="2" operator="between">
      <formula>150</formula>
      <formula>174</formula>
    </cfRule>
    <cfRule type="cellIs" dxfId="152" priority="3" operator="between">
      <formula>250</formula>
      <formula>274</formula>
    </cfRule>
    <cfRule type="cellIs" dxfId="151" priority="4" operator="between">
      <formula>100</formula>
      <formula>149</formula>
    </cfRule>
    <cfRule type="cellIs" dxfId="150" priority="5" operator="between">
      <formula>175</formula>
      <formula>199</formula>
    </cfRule>
    <cfRule type="cellIs" dxfId="149" priority="6" operator="between">
      <formula>225</formula>
      <formula>249</formula>
    </cfRule>
    <cfRule type="cellIs" dxfId="148" priority="7" operator="between">
      <formula>275</formula>
      <formula>299</formula>
    </cfRule>
    <cfRule type="cellIs" dxfId="147" priority="8" operator="between">
      <formula>300</formula>
      <formula>309</formula>
    </cfRule>
    <cfRule type="cellIs" dxfId="146" priority="9" operator="between">
      <formula>310</formula>
      <formula>319</formula>
    </cfRule>
    <cfRule type="cellIs" dxfId="145" priority="10" operator="between">
      <formula>320</formula>
      <formula>329</formula>
    </cfRule>
    <cfRule type="cellIs" dxfId="144" priority="11" operator="greaterThan">
      <formula>330</formula>
    </cfRule>
    <cfRule type="cellIs" dxfId="143" priority="12" stopIfTrue="1" operator="equal">
      <formula>"S"</formula>
    </cfRule>
    <cfRule type="cellIs" dxfId="142" priority="13" stopIfTrue="1" operator="equal">
      <formula>"G"</formula>
    </cfRule>
    <cfRule type="cellIs" dxfId="141" priority="14" stopIfTrue="1" operator="equal">
      <formula>"W"</formula>
    </cfRule>
    <cfRule type="cellIs" dxfId="140" priority="15" stopIfTrue="1" operator="equal">
      <formula>"C"</formula>
    </cfRule>
  </conditionalFormatting>
  <conditionalFormatting sqref="G2:P61">
    <cfRule type="cellIs" dxfId="139" priority="16" operator="equal">
      <formula>"G"</formula>
    </cfRule>
    <cfRule type="cellIs" dxfId="138" priority="56" operator="equal">
      <formula>"C"</formula>
    </cfRule>
    <cfRule type="cellIs" dxfId="137" priority="57" operator="equal">
      <formula>"W"</formula>
    </cfRule>
  </conditionalFormatting>
  <hyperlinks>
    <hyperlink ref="C53" r:id="rId1" xr:uid="{00000000-0004-0000-0700-000000000000}"/>
  </hyperlinks>
  <pageMargins left="0.75" right="0.75" top="1" bottom="1" header="0.5" footer="0.5"/>
  <headerFooter scaleWithDoc="0"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S52"/>
  <sheetViews>
    <sheetView showGridLines="0" workbookViewId="0">
      <selection activeCell="N59" sqref="N59"/>
    </sheetView>
  </sheetViews>
  <sheetFormatPr defaultColWidth="9.140625" defaultRowHeight="16.5"/>
  <cols>
    <col min="1" max="1" width="7.140625" style="2" customWidth="1"/>
    <col min="2" max="2" width="31.85546875" style="2" customWidth="1"/>
    <col min="3" max="3" width="24.42578125" style="2" customWidth="1"/>
    <col min="4" max="4" width="4.140625" style="2" customWidth="1"/>
    <col min="5" max="5" width="8.28515625" style="3" customWidth="1"/>
    <col min="6" max="6" width="5.85546875" style="2" customWidth="1"/>
    <col min="7" max="16" width="4.7109375" style="2" customWidth="1"/>
    <col min="17" max="17" width="3" style="2" hidden="1" customWidth="1"/>
    <col min="18" max="18" width="3.5703125" style="2" hidden="1" customWidth="1"/>
    <col min="19" max="19" width="2.85546875" style="2" hidden="1" customWidth="1"/>
  </cols>
  <sheetData>
    <row r="1" spans="1:19">
      <c r="A1" s="142" t="s">
        <v>820</v>
      </c>
      <c r="B1" s="142" t="s">
        <v>1</v>
      </c>
      <c r="C1" s="142" t="s">
        <v>821</v>
      </c>
      <c r="D1" s="142" t="s">
        <v>218</v>
      </c>
      <c r="E1" s="142" t="s">
        <v>822</v>
      </c>
      <c r="F1" s="147" t="s">
        <v>3</v>
      </c>
      <c r="G1" s="142" t="s">
        <v>823</v>
      </c>
      <c r="H1" s="142" t="s">
        <v>824</v>
      </c>
      <c r="I1" s="142" t="s">
        <v>825</v>
      </c>
      <c r="J1" s="142" t="s">
        <v>826</v>
      </c>
      <c r="K1" s="142" t="s">
        <v>827</v>
      </c>
      <c r="L1" s="142" t="s">
        <v>828</v>
      </c>
      <c r="M1" s="142" t="s">
        <v>829</v>
      </c>
      <c r="N1" s="142" t="s">
        <v>830</v>
      </c>
      <c r="O1" s="142" t="s">
        <v>831</v>
      </c>
      <c r="P1" s="142" t="s">
        <v>832</v>
      </c>
      <c r="Q1" s="161" t="s">
        <v>16</v>
      </c>
      <c r="R1" s="162" t="s">
        <v>23</v>
      </c>
      <c r="S1" s="162" t="s">
        <v>833</v>
      </c>
    </row>
    <row r="2" spans="1:19">
      <c r="A2" s="9" t="s">
        <v>118</v>
      </c>
      <c r="B2" s="9" t="s">
        <v>119</v>
      </c>
      <c r="C2" s="9" t="s">
        <v>885</v>
      </c>
      <c r="D2" s="9" t="s">
        <v>886</v>
      </c>
      <c r="E2" s="8">
        <v>9</v>
      </c>
      <c r="F2" s="148">
        <v>12</v>
      </c>
      <c r="G2" s="149" t="str">
        <f>IF(Raw!E53=0,"",Raw!E53)</f>
        <v/>
      </c>
      <c r="H2" s="149" t="str">
        <f>IF(Raw!F53=0,"",Raw!F53)</f>
        <v/>
      </c>
      <c r="I2" s="149" t="str">
        <f>IF(Raw!G53=0,"",Raw!G53)</f>
        <v>C</v>
      </c>
      <c r="J2" s="149" t="str">
        <f>IF(Raw!H53=0,"",Raw!H53)</f>
        <v/>
      </c>
      <c r="K2" s="149" t="str">
        <f>IF(Raw!I53=0,"",Raw!I53)</f>
        <v>C</v>
      </c>
      <c r="L2" s="149" t="str">
        <f>IF(Raw!J53=0,"",Raw!J53)</f>
        <v/>
      </c>
      <c r="M2" s="149" t="str">
        <f>IF(Raw!K53=0,"",Raw!K53)</f>
        <v>C</v>
      </c>
      <c r="N2" s="149" t="str">
        <f>IF(Raw!L53=0,"",Raw!L53)</f>
        <v/>
      </c>
      <c r="O2" s="149" t="str">
        <f>IF(Raw!M53=0,"",Raw!M53)</f>
        <v>C</v>
      </c>
      <c r="P2" s="149" t="str">
        <f>IF(Raw!N53=0,"",Raw!N53)</f>
        <v/>
      </c>
      <c r="Q2" s="163">
        <f>COUNTIF(G2:P2,"C")+COUNTIF(G2:P2,"G")</f>
        <v>4</v>
      </c>
      <c r="R2" s="163">
        <f t="shared" ref="R2:R31" si="0">COUNTIF(G2:P2,"W")</f>
        <v>0</v>
      </c>
      <c r="S2" s="164">
        <f t="shared" ref="S2:S31" si="1">R2+Q2</f>
        <v>4</v>
      </c>
    </row>
    <row r="3" spans="1:19">
      <c r="A3" s="9" t="s">
        <v>154</v>
      </c>
      <c r="B3" s="9" t="s">
        <v>155</v>
      </c>
      <c r="C3" s="9" t="s">
        <v>887</v>
      </c>
      <c r="D3" s="9" t="s">
        <v>886</v>
      </c>
      <c r="E3" s="8">
        <v>9</v>
      </c>
      <c r="F3" s="148">
        <v>11</v>
      </c>
      <c r="G3" s="149" t="str">
        <f>IF(Raw!E71=0,"",Raw!E71)</f>
        <v/>
      </c>
      <c r="H3" s="149" t="str">
        <f>IF(Raw!F71=0,"",Raw!F71)</f>
        <v/>
      </c>
      <c r="I3" s="149" t="str">
        <f>IF(Raw!G71=0,"",Raw!G71)</f>
        <v>W</v>
      </c>
      <c r="J3" s="149" t="str">
        <f>IF(Raw!H71=0,"",Raw!H71)</f>
        <v/>
      </c>
      <c r="K3" s="149" t="str">
        <f>IF(Raw!I71=0,"",Raw!I71)</f>
        <v>C</v>
      </c>
      <c r="L3" s="149" t="str">
        <f>IF(Raw!J71=0,"",Raw!J71)</f>
        <v>C</v>
      </c>
      <c r="M3" s="149" t="str">
        <f>IF(Raw!K71=0,"",Raw!K71)</f>
        <v>C</v>
      </c>
      <c r="N3" s="149" t="str">
        <f>IF(Raw!L71=0,"",Raw!L71)</f>
        <v>C</v>
      </c>
      <c r="O3" s="149" t="str">
        <f>IF(Raw!M71=0,"",Raw!M71)</f>
        <v>C</v>
      </c>
      <c r="P3" s="149" t="str">
        <f>IF(Raw!N71=0,"",Raw!N71)</f>
        <v/>
      </c>
      <c r="Q3" s="163">
        <f t="shared" ref="Q3:Q32" si="2">COUNTIF(G3:P3,"C")+COUNTIF(G3:P3,"G")</f>
        <v>5</v>
      </c>
      <c r="R3" s="163">
        <f t="shared" si="0"/>
        <v>1</v>
      </c>
      <c r="S3" s="164">
        <f t="shared" si="1"/>
        <v>6</v>
      </c>
    </row>
    <row r="4" spans="1:19">
      <c r="A4" s="9" t="s">
        <v>338</v>
      </c>
      <c r="B4" s="9" t="s">
        <v>339</v>
      </c>
      <c r="C4" s="9" t="s">
        <v>888</v>
      </c>
      <c r="D4" s="9" t="s">
        <v>886</v>
      </c>
      <c r="E4" s="8">
        <v>9</v>
      </c>
      <c r="F4" s="148">
        <v>12</v>
      </c>
      <c r="G4" s="149" t="str">
        <f>IF(Raw!E163=0,"",Raw!E163)</f>
        <v/>
      </c>
      <c r="H4" s="149" t="str">
        <f>IF(Raw!F163=0,"",Raw!F163)</f>
        <v/>
      </c>
      <c r="I4" s="149" t="str">
        <f>IF(Raw!G163=0,"",Raw!G163)</f>
        <v>C</v>
      </c>
      <c r="J4" s="149" t="str">
        <f>IF(Raw!H163=0,"",Raw!H163)</f>
        <v>C</v>
      </c>
      <c r="K4" s="149" t="str">
        <f>IF(Raw!I163=0,"",Raw!I163)</f>
        <v>C</v>
      </c>
      <c r="L4" s="149" t="str">
        <f>IF(Raw!J163=0,"",Raw!J163)</f>
        <v>C</v>
      </c>
      <c r="M4" s="149" t="str">
        <f>IF(Raw!K163=0,"",Raw!K163)</f>
        <v>C</v>
      </c>
      <c r="N4" s="149" t="str">
        <f>IF(Raw!L163=0,"",Raw!L163)</f>
        <v>W</v>
      </c>
      <c r="O4" s="149" t="str">
        <f>IF(Raw!M163=0,"",Raw!M163)</f>
        <v/>
      </c>
      <c r="P4" s="149" t="str">
        <f>IF(Raw!N163=0,"",Raw!N163)</f>
        <v/>
      </c>
      <c r="Q4" s="163">
        <f t="shared" si="2"/>
        <v>5</v>
      </c>
      <c r="R4" s="163">
        <f t="shared" si="0"/>
        <v>1</v>
      </c>
      <c r="S4" s="164">
        <f t="shared" si="1"/>
        <v>6</v>
      </c>
    </row>
    <row r="5" spans="1:19">
      <c r="A5" s="9" t="s">
        <v>371</v>
      </c>
      <c r="B5" s="9" t="s">
        <v>372</v>
      </c>
      <c r="C5" s="9" t="s">
        <v>889</v>
      </c>
      <c r="D5" s="9" t="s">
        <v>886</v>
      </c>
      <c r="E5" s="8">
        <v>9</v>
      </c>
      <c r="F5" s="148">
        <v>12</v>
      </c>
      <c r="G5" s="149" t="str">
        <f>IF(Raw!E180=0,"",Raw!E180)</f>
        <v/>
      </c>
      <c r="H5" s="149" t="str">
        <f>IF(Raw!F180=0,"",Raw!F180)</f>
        <v>C</v>
      </c>
      <c r="I5" s="149" t="str">
        <f>IF(Raw!G180=0,"",Raw!G180)</f>
        <v>C</v>
      </c>
      <c r="J5" s="149" t="str">
        <f>IF(Raw!H180=0,"",Raw!H180)</f>
        <v>C</v>
      </c>
      <c r="K5" s="149" t="str">
        <f>IF(Raw!I180=0,"",Raw!I180)</f>
        <v>C</v>
      </c>
      <c r="L5" s="149" t="str">
        <f>IF(Raw!J180=0,"",Raw!J180)</f>
        <v>C</v>
      </c>
      <c r="M5" s="149" t="str">
        <f>IF(Raw!K180=0,"",Raw!K180)</f>
        <v>C</v>
      </c>
      <c r="N5" s="149" t="str">
        <f>IF(Raw!L180=0,"",Raw!L180)</f>
        <v>C</v>
      </c>
      <c r="O5" s="149" t="str">
        <f>IF(Raw!M180=0,"",Raw!M180)</f>
        <v>C</v>
      </c>
      <c r="P5" s="149" t="str">
        <f>IF(Raw!N180=0,"",Raw!N180)</f>
        <v>C</v>
      </c>
      <c r="Q5" s="163">
        <f t="shared" si="2"/>
        <v>9</v>
      </c>
      <c r="R5" s="163">
        <f t="shared" si="0"/>
        <v>0</v>
      </c>
      <c r="S5" s="164">
        <f t="shared" si="1"/>
        <v>9</v>
      </c>
    </row>
    <row r="6" spans="1:19">
      <c r="A6" s="9" t="s">
        <v>377</v>
      </c>
      <c r="B6" s="9" t="s">
        <v>378</v>
      </c>
      <c r="C6" s="9" t="s">
        <v>890</v>
      </c>
      <c r="D6" s="9" t="s">
        <v>886</v>
      </c>
      <c r="E6" s="8">
        <v>9</v>
      </c>
      <c r="F6" s="148">
        <v>12</v>
      </c>
      <c r="G6" s="149" t="str">
        <f>IF(Raw!E183=0,"",Raw!E183)</f>
        <v/>
      </c>
      <c r="H6" s="149" t="str">
        <f>IF(Raw!F183=0,"",Raw!F183)</f>
        <v/>
      </c>
      <c r="I6" s="149" t="str">
        <f>IF(Raw!G183=0,"",Raw!G183)</f>
        <v/>
      </c>
      <c r="J6" s="149" t="str">
        <f>IF(Raw!H183=0,"",Raw!H183)</f>
        <v/>
      </c>
      <c r="K6" s="149" t="str">
        <f>IF(Raw!I183=0,"",Raw!I183)</f>
        <v/>
      </c>
      <c r="L6" s="149" t="str">
        <f>IF(Raw!J183=0,"",Raw!J183)</f>
        <v>C</v>
      </c>
      <c r="M6" s="149" t="str">
        <f>IF(Raw!K183=0,"",Raw!K183)</f>
        <v/>
      </c>
      <c r="N6" s="149" t="str">
        <f>IF(Raw!L183=0,"",Raw!L183)</f>
        <v/>
      </c>
      <c r="O6" s="149" t="str">
        <f>IF(Raw!M183=0,"",Raw!M183)</f>
        <v/>
      </c>
      <c r="P6" s="149" t="str">
        <f>IF(Raw!N183=0,"",Raw!N183)</f>
        <v/>
      </c>
      <c r="Q6" s="163">
        <f t="shared" si="2"/>
        <v>1</v>
      </c>
      <c r="R6" s="163">
        <f t="shared" si="0"/>
        <v>0</v>
      </c>
      <c r="S6" s="164">
        <f t="shared" si="1"/>
        <v>1</v>
      </c>
    </row>
    <row r="7" spans="1:19">
      <c r="A7" s="9" t="s">
        <v>513</v>
      </c>
      <c r="B7" s="9" t="s">
        <v>514</v>
      </c>
      <c r="C7" s="9" t="s">
        <v>891</v>
      </c>
      <c r="D7" s="9" t="s">
        <v>886</v>
      </c>
      <c r="E7" s="8">
        <v>9</v>
      </c>
      <c r="F7" s="148">
        <v>11</v>
      </c>
      <c r="G7" s="149" t="str">
        <f>IF(Raw!E251=0,"",Raw!E251)</f>
        <v/>
      </c>
      <c r="H7" s="149" t="str">
        <f>IF(Raw!F251=0,"",Raw!F251)</f>
        <v/>
      </c>
      <c r="I7" s="149" t="str">
        <f>IF(Raw!G251=0,"",Raw!G251)</f>
        <v>C</v>
      </c>
      <c r="J7" s="149" t="str">
        <f>IF(Raw!H251=0,"",Raw!H251)</f>
        <v/>
      </c>
      <c r="K7" s="149" t="str">
        <f>IF(Raw!I251=0,"",Raw!I251)</f>
        <v>C</v>
      </c>
      <c r="L7" s="149" t="str">
        <f>IF(Raw!J251=0,"",Raw!J251)</f>
        <v/>
      </c>
      <c r="M7" s="149" t="str">
        <f>IF(Raw!K251=0,"",Raw!K251)</f>
        <v>C</v>
      </c>
      <c r="N7" s="149" t="str">
        <f>IF(Raw!L251=0,"",Raw!L251)</f>
        <v/>
      </c>
      <c r="O7" s="149" t="str">
        <f>IF(Raw!M251=0,"",Raw!M251)</f>
        <v>C</v>
      </c>
      <c r="P7" s="149" t="str">
        <f>IF(Raw!N251=0,"",Raw!N251)</f>
        <v>W</v>
      </c>
      <c r="Q7" s="163">
        <f t="shared" si="2"/>
        <v>4</v>
      </c>
      <c r="R7" s="163">
        <f t="shared" si="0"/>
        <v>1</v>
      </c>
      <c r="S7" s="164">
        <f t="shared" si="1"/>
        <v>5</v>
      </c>
    </row>
    <row r="8" spans="1:19">
      <c r="A8" s="9" t="s">
        <v>523</v>
      </c>
      <c r="B8" s="9" t="s">
        <v>524</v>
      </c>
      <c r="C8" s="9" t="s">
        <v>892</v>
      </c>
      <c r="D8" s="9" t="s">
        <v>886</v>
      </c>
      <c r="E8" s="8">
        <v>9</v>
      </c>
      <c r="F8" s="148">
        <v>11</v>
      </c>
      <c r="G8" s="149" t="str">
        <f>IF(Raw!E256=0,"",Raw!E256)</f>
        <v/>
      </c>
      <c r="H8" s="149" t="str">
        <f>IF(Raw!F256=0,"",Raw!F256)</f>
        <v/>
      </c>
      <c r="I8" s="149" t="str">
        <f>IF(Raw!G256=0,"",Raw!G256)</f>
        <v>C</v>
      </c>
      <c r="J8" s="149" t="str">
        <f>IF(Raw!H256=0,"",Raw!H256)</f>
        <v/>
      </c>
      <c r="K8" s="149" t="str">
        <f>IF(Raw!I256=0,"",Raw!I256)</f>
        <v>C</v>
      </c>
      <c r="L8" s="149" t="str">
        <f>IF(Raw!J256=0,"",Raw!J256)</f>
        <v>C</v>
      </c>
      <c r="M8" s="149" t="str">
        <f>IF(Raw!K256=0,"",Raw!K256)</f>
        <v>C</v>
      </c>
      <c r="N8" s="149" t="str">
        <f>IF(Raw!L256=0,"",Raw!L256)</f>
        <v>W</v>
      </c>
      <c r="O8" s="149" t="str">
        <f>IF(Raw!M256=0,"",Raw!M256)</f>
        <v>C</v>
      </c>
      <c r="P8" s="149" t="str">
        <f>IF(Raw!N256=0,"",Raw!N256)</f>
        <v>C</v>
      </c>
      <c r="Q8" s="163">
        <f t="shared" si="2"/>
        <v>6</v>
      </c>
      <c r="R8" s="163">
        <f t="shared" si="0"/>
        <v>1</v>
      </c>
      <c r="S8" s="164">
        <f t="shared" si="1"/>
        <v>7</v>
      </c>
    </row>
    <row r="9" spans="1:19">
      <c r="A9" s="9" t="s">
        <v>525</v>
      </c>
      <c r="B9" s="9" t="s">
        <v>526</v>
      </c>
      <c r="C9" s="9" t="s">
        <v>893</v>
      </c>
      <c r="D9" s="9" t="s">
        <v>886</v>
      </c>
      <c r="E9" s="8">
        <v>9</v>
      </c>
      <c r="F9" s="148">
        <v>11</v>
      </c>
      <c r="G9" s="149" t="str">
        <f>IF(Raw!E257=0,"",Raw!E257)</f>
        <v/>
      </c>
      <c r="H9" s="149" t="str">
        <f>IF(Raw!F257=0,"",Raw!F257)</f>
        <v/>
      </c>
      <c r="I9" s="149" t="str">
        <f>IF(Raw!G257=0,"",Raw!G257)</f>
        <v>W</v>
      </c>
      <c r="J9" s="149" t="str">
        <f>IF(Raw!H257=0,"",Raw!H257)</f>
        <v/>
      </c>
      <c r="K9" s="149" t="str">
        <f>IF(Raw!I257=0,"",Raw!I257)</f>
        <v>C</v>
      </c>
      <c r="L9" s="149" t="str">
        <f>IF(Raw!J257=0,"",Raw!J257)</f>
        <v/>
      </c>
      <c r="M9" s="149" t="str">
        <f>IF(Raw!K257=0,"",Raw!K257)</f>
        <v>C</v>
      </c>
      <c r="N9" s="149" t="str">
        <f>IF(Raw!L257=0,"",Raw!L257)</f>
        <v/>
      </c>
      <c r="O9" s="149" t="str">
        <f>IF(Raw!M257=0,"",Raw!M257)</f>
        <v/>
      </c>
      <c r="P9" s="149" t="str">
        <f>IF(Raw!N257=0,"",Raw!N257)</f>
        <v/>
      </c>
      <c r="Q9" s="163">
        <f t="shared" si="2"/>
        <v>2</v>
      </c>
      <c r="R9" s="163">
        <f t="shared" si="0"/>
        <v>1</v>
      </c>
      <c r="S9" s="164">
        <f t="shared" si="1"/>
        <v>3</v>
      </c>
    </row>
    <row r="10" spans="1:19">
      <c r="A10" s="9" t="s">
        <v>547</v>
      </c>
      <c r="B10" s="9" t="s">
        <v>894</v>
      </c>
      <c r="C10" s="9" t="s">
        <v>895</v>
      </c>
      <c r="D10" s="9" t="s">
        <v>886</v>
      </c>
      <c r="E10" s="8">
        <v>9</v>
      </c>
      <c r="F10" s="148">
        <v>12</v>
      </c>
      <c r="G10" s="149" t="str">
        <f>IF(Raw!E268=0,"",Raw!E268)</f>
        <v/>
      </c>
      <c r="H10" s="149" t="str">
        <f>IF(Raw!F268=0,"",Raw!F268)</f>
        <v/>
      </c>
      <c r="I10" s="149" t="str">
        <f>IF(Raw!G268=0,"",Raw!G268)</f>
        <v/>
      </c>
      <c r="J10" s="149" t="str">
        <f>IF(Raw!H268=0,"",Raw!H268)</f>
        <v/>
      </c>
      <c r="K10" s="149" t="str">
        <f>IF(Raw!I268=0,"",Raw!I268)</f>
        <v>C</v>
      </c>
      <c r="L10" s="149" t="str">
        <f>IF(Raw!J268=0,"",Raw!J268)</f>
        <v>W</v>
      </c>
      <c r="M10" s="149" t="str">
        <f>IF(Raw!K268=0,"",Raw!K268)</f>
        <v>C</v>
      </c>
      <c r="N10" s="149" t="str">
        <f>IF(Raw!L268=0,"",Raw!L268)</f>
        <v>W</v>
      </c>
      <c r="O10" s="149" t="str">
        <f>IF(Raw!M268=0,"",Raw!M268)</f>
        <v>C</v>
      </c>
      <c r="P10" s="149" t="str">
        <f>IF(Raw!N268=0,"",Raw!N268)</f>
        <v/>
      </c>
      <c r="Q10" s="163">
        <f t="shared" si="2"/>
        <v>3</v>
      </c>
      <c r="R10" s="163">
        <f t="shared" si="0"/>
        <v>2</v>
      </c>
      <c r="S10" s="164">
        <f t="shared" si="1"/>
        <v>5</v>
      </c>
    </row>
    <row r="11" spans="1:19">
      <c r="A11" s="9" t="s">
        <v>768</v>
      </c>
      <c r="B11" s="9" t="s">
        <v>769</v>
      </c>
      <c r="C11" s="9" t="s">
        <v>896</v>
      </c>
      <c r="D11" s="9" t="s">
        <v>886</v>
      </c>
      <c r="E11" s="8">
        <v>9</v>
      </c>
      <c r="F11" s="148">
        <v>12</v>
      </c>
      <c r="G11" s="149" t="str">
        <f>IF(Raw!E379=0,"",Raw!E379)</f>
        <v/>
      </c>
      <c r="H11" s="149" t="str">
        <f>IF(Raw!F379=0,"",Raw!F379)</f>
        <v/>
      </c>
      <c r="I11" s="149" t="str">
        <f>IF(Raw!G379=0,"",Raw!G379)</f>
        <v>C</v>
      </c>
      <c r="J11" s="149" t="str">
        <f>IF(Raw!H379=0,"",Raw!H379)</f>
        <v>C</v>
      </c>
      <c r="K11" s="149" t="str">
        <f>IF(Raw!I379=0,"",Raw!I379)</f>
        <v>C</v>
      </c>
      <c r="L11" s="149" t="str">
        <f>IF(Raw!J379=0,"",Raw!J379)</f>
        <v>W</v>
      </c>
      <c r="M11" s="149" t="str">
        <f>IF(Raw!K379=0,"",Raw!K379)</f>
        <v>C</v>
      </c>
      <c r="N11" s="149" t="str">
        <f>IF(Raw!L379=0,"",Raw!L379)</f>
        <v/>
      </c>
      <c r="O11" s="149" t="str">
        <f>IF(Raw!M379=0,"",Raw!M379)</f>
        <v>C</v>
      </c>
      <c r="P11" s="149" t="str">
        <f>IF(Raw!N379=0,"",Raw!N379)</f>
        <v/>
      </c>
      <c r="Q11" s="163">
        <f t="shared" si="2"/>
        <v>5</v>
      </c>
      <c r="R11" s="163">
        <f t="shared" si="0"/>
        <v>1</v>
      </c>
      <c r="S11" s="164">
        <f t="shared" si="1"/>
        <v>6</v>
      </c>
    </row>
    <row r="12" spans="1:19">
      <c r="A12" s="9" t="s">
        <v>210</v>
      </c>
      <c r="B12" s="9" t="s">
        <v>211</v>
      </c>
      <c r="C12" s="9" t="s">
        <v>897</v>
      </c>
      <c r="D12" s="9" t="s">
        <v>886</v>
      </c>
      <c r="E12" s="8">
        <v>10</v>
      </c>
      <c r="F12" s="148">
        <v>12</v>
      </c>
      <c r="G12" s="149" t="str">
        <f>IF(Raw!E99=0,"",Raw!E99)</f>
        <v/>
      </c>
      <c r="H12" s="149" t="str">
        <f>IF(Raw!F99=0,"",Raw!F99)</f>
        <v/>
      </c>
      <c r="I12" s="149" t="str">
        <f>IF(Raw!G99=0,"",Raw!G99)</f>
        <v>C</v>
      </c>
      <c r="J12" s="149" t="str">
        <f>IF(Raw!H99=0,"",Raw!H99)</f>
        <v>C</v>
      </c>
      <c r="K12" s="149" t="str">
        <f>IF(Raw!I99=0,"",Raw!I99)</f>
        <v>C</v>
      </c>
      <c r="L12" s="149" t="str">
        <f>IF(Raw!J99=0,"",Raw!J99)</f>
        <v>C</v>
      </c>
      <c r="M12" s="149" t="str">
        <f>IF(Raw!K99=0,"",Raw!K99)</f>
        <v>C</v>
      </c>
      <c r="N12" s="149" t="str">
        <f>IF(Raw!L99=0,"",Raw!L99)</f>
        <v>C</v>
      </c>
      <c r="O12" s="149" t="str">
        <f>IF(Raw!M99=0,"",Raw!M99)</f>
        <v>C</v>
      </c>
      <c r="P12" s="149" t="str">
        <f>IF(Raw!N99=0,"",Raw!N99)</f>
        <v/>
      </c>
      <c r="Q12" s="163">
        <f t="shared" si="2"/>
        <v>7</v>
      </c>
      <c r="R12" s="163">
        <f t="shared" si="0"/>
        <v>0</v>
      </c>
      <c r="S12" s="164">
        <f t="shared" si="1"/>
        <v>7</v>
      </c>
    </row>
    <row r="13" spans="1:19">
      <c r="A13" s="9" t="s">
        <v>363</v>
      </c>
      <c r="B13" s="9" t="s">
        <v>364</v>
      </c>
      <c r="C13" s="9" t="s">
        <v>898</v>
      </c>
      <c r="D13" s="9" t="s">
        <v>886</v>
      </c>
      <c r="E13" s="8">
        <v>10</v>
      </c>
      <c r="F13" s="148">
        <v>12</v>
      </c>
      <c r="G13" s="149" t="str">
        <f>IF(Raw!E176=0,"",Raw!E176)</f>
        <v/>
      </c>
      <c r="H13" s="149" t="str">
        <f>IF(Raw!F176=0,"",Raw!F176)</f>
        <v>C</v>
      </c>
      <c r="I13" s="149" t="str">
        <f>IF(Raw!G176=0,"",Raw!G176)</f>
        <v>C</v>
      </c>
      <c r="J13" s="149" t="str">
        <f>IF(Raw!H176=0,"",Raw!H176)</f>
        <v>C</v>
      </c>
      <c r="K13" s="149" t="str">
        <f>IF(Raw!I176=0,"",Raw!I176)</f>
        <v>C</v>
      </c>
      <c r="L13" s="149" t="str">
        <f>IF(Raw!J176=0,"",Raw!J176)</f>
        <v>C</v>
      </c>
      <c r="M13" s="149" t="str">
        <f>IF(Raw!K176=0,"",Raw!K176)</f>
        <v>C</v>
      </c>
      <c r="N13" s="149" t="str">
        <f>IF(Raw!L176=0,"",Raw!L176)</f>
        <v>C</v>
      </c>
      <c r="O13" s="149" t="str">
        <f>IF(Raw!M176=0,"",Raw!M176)</f>
        <v>C</v>
      </c>
      <c r="P13" s="149" t="str">
        <f>IF(Raw!N176=0,"",Raw!N176)</f>
        <v/>
      </c>
      <c r="Q13" s="163">
        <f t="shared" si="2"/>
        <v>8</v>
      </c>
      <c r="R13" s="163">
        <f t="shared" si="0"/>
        <v>0</v>
      </c>
      <c r="S13" s="164">
        <f t="shared" si="1"/>
        <v>8</v>
      </c>
    </row>
    <row r="14" spans="1:19">
      <c r="A14" s="9" t="s">
        <v>365</v>
      </c>
      <c r="B14" s="9" t="s">
        <v>366</v>
      </c>
      <c r="C14" s="9" t="s">
        <v>899</v>
      </c>
      <c r="D14" s="9" t="s">
        <v>886</v>
      </c>
      <c r="E14" s="8">
        <v>10</v>
      </c>
      <c r="F14" s="148">
        <v>12</v>
      </c>
      <c r="G14" s="149" t="str">
        <f>IF(Raw!E177=0,"",Raw!E177)</f>
        <v/>
      </c>
      <c r="H14" s="149" t="str">
        <f>IF(Raw!F177=0,"",Raw!F177)</f>
        <v/>
      </c>
      <c r="I14" s="149" t="str">
        <f>IF(Raw!G177=0,"",Raw!G177)</f>
        <v>C</v>
      </c>
      <c r="J14" s="149" t="str">
        <f>IF(Raw!H177=0,"",Raw!H177)</f>
        <v>C</v>
      </c>
      <c r="K14" s="149" t="str">
        <f>IF(Raw!I177=0,"",Raw!I177)</f>
        <v>C</v>
      </c>
      <c r="L14" s="149" t="str">
        <f>IF(Raw!J177=0,"",Raw!J177)</f>
        <v>W</v>
      </c>
      <c r="M14" s="149" t="str">
        <f>IF(Raw!K177=0,"",Raw!K177)</f>
        <v>G</v>
      </c>
      <c r="N14" s="149" t="str">
        <f>IF(Raw!L177=0,"",Raw!L177)</f>
        <v/>
      </c>
      <c r="O14" s="149" t="str">
        <f>IF(Raw!M177=0,"",Raw!M177)</f>
        <v>C</v>
      </c>
      <c r="P14" s="149" t="str">
        <f>IF(Raw!N177=0,"",Raw!N177)</f>
        <v/>
      </c>
      <c r="Q14" s="163">
        <f t="shared" si="2"/>
        <v>5</v>
      </c>
      <c r="R14" s="163">
        <f t="shared" si="0"/>
        <v>1</v>
      </c>
      <c r="S14" s="164">
        <f t="shared" si="1"/>
        <v>6</v>
      </c>
    </row>
    <row r="15" spans="1:19">
      <c r="A15" s="9" t="s">
        <v>485</v>
      </c>
      <c r="B15" s="9" t="s">
        <v>486</v>
      </c>
      <c r="C15" s="9" t="s">
        <v>900</v>
      </c>
      <c r="D15" s="9" t="s">
        <v>886</v>
      </c>
      <c r="E15" s="8">
        <v>10</v>
      </c>
      <c r="F15" s="148">
        <v>12</v>
      </c>
      <c r="G15" s="149" t="str">
        <f>IF(Raw!E237=0,"",Raw!E237)</f>
        <v/>
      </c>
      <c r="H15" s="149" t="str">
        <f>IF(Raw!F237=0,"",Raw!F237)</f>
        <v>C</v>
      </c>
      <c r="I15" s="149" t="str">
        <f>IF(Raw!G237=0,"",Raw!G237)</f>
        <v>C</v>
      </c>
      <c r="J15" s="149" t="str">
        <f>IF(Raw!H237=0,"",Raw!H237)</f>
        <v>C</v>
      </c>
      <c r="K15" s="149" t="str">
        <f>IF(Raw!I237=0,"",Raw!I237)</f>
        <v>G</v>
      </c>
      <c r="L15" s="149" t="str">
        <f>IF(Raw!J237=0,"",Raw!J237)</f>
        <v>C</v>
      </c>
      <c r="M15" s="149" t="str">
        <f>IF(Raw!K237=0,"",Raw!K237)</f>
        <v>C</v>
      </c>
      <c r="N15" s="149" t="str">
        <f>IF(Raw!L237=0,"",Raw!L237)</f>
        <v>C</v>
      </c>
      <c r="O15" s="149" t="str">
        <f>IF(Raw!M237=0,"",Raw!M237)</f>
        <v>C</v>
      </c>
      <c r="P15" s="149" t="str">
        <f>IF(Raw!N237=0,"",Raw!N237)</f>
        <v/>
      </c>
      <c r="Q15" s="163">
        <f t="shared" si="2"/>
        <v>8</v>
      </c>
      <c r="R15" s="163">
        <f t="shared" si="0"/>
        <v>0</v>
      </c>
      <c r="S15" s="164">
        <f t="shared" si="1"/>
        <v>8</v>
      </c>
    </row>
    <row r="16" spans="1:19">
      <c r="A16" s="9" t="s">
        <v>539</v>
      </c>
      <c r="B16" s="9" t="s">
        <v>540</v>
      </c>
      <c r="C16" s="9" t="s">
        <v>901</v>
      </c>
      <c r="D16" s="9" t="s">
        <v>886</v>
      </c>
      <c r="E16" s="8">
        <v>11</v>
      </c>
      <c r="F16" s="148">
        <v>13</v>
      </c>
      <c r="G16" s="149" t="str">
        <f>IF(Raw!E264=0,"",Raw!E264)</f>
        <v/>
      </c>
      <c r="H16" s="149" t="str">
        <f>IF(Raw!F264=0,"",Raw!F264)</f>
        <v>C</v>
      </c>
      <c r="I16" s="149" t="str">
        <f>IF(Raw!G264=0,"",Raw!G264)</f>
        <v>C</v>
      </c>
      <c r="J16" s="149" t="str">
        <f>IF(Raw!H264=0,"",Raw!H264)</f>
        <v>C</v>
      </c>
      <c r="K16" s="149" t="str">
        <f>IF(Raw!I264=0,"",Raw!I264)</f>
        <v>G</v>
      </c>
      <c r="L16" s="149" t="str">
        <f>IF(Raw!J264=0,"",Raw!J264)</f>
        <v>C</v>
      </c>
      <c r="M16" s="149" t="str">
        <f>IF(Raw!K264=0,"",Raw!K264)</f>
        <v>C</v>
      </c>
      <c r="N16" s="149" t="str">
        <f>IF(Raw!L264=0,"",Raw!L264)</f>
        <v>C</v>
      </c>
      <c r="O16" s="149" t="str">
        <f>IF(Raw!M264=0,"",Raw!M264)</f>
        <v>C</v>
      </c>
      <c r="P16" s="149" t="str">
        <f>IF(Raw!N264=0,"",Raw!N264)</f>
        <v>C</v>
      </c>
      <c r="Q16" s="163">
        <f t="shared" si="2"/>
        <v>9</v>
      </c>
      <c r="R16" s="163">
        <f t="shared" si="0"/>
        <v>0</v>
      </c>
      <c r="S16" s="164">
        <f t="shared" si="1"/>
        <v>9</v>
      </c>
    </row>
    <row r="17" spans="1:19">
      <c r="A17" s="9" t="s">
        <v>541</v>
      </c>
      <c r="B17" s="9" t="s">
        <v>542</v>
      </c>
      <c r="C17" s="9" t="s">
        <v>902</v>
      </c>
      <c r="D17" s="9" t="s">
        <v>886</v>
      </c>
      <c r="E17" s="8">
        <v>11</v>
      </c>
      <c r="F17" s="148">
        <v>13</v>
      </c>
      <c r="G17" s="149" t="str">
        <f>IF(Raw!E265=0,"",Raw!E265)</f>
        <v/>
      </c>
      <c r="H17" s="149" t="str">
        <f>IF(Raw!F265=0,"",Raw!F265)</f>
        <v/>
      </c>
      <c r="I17" s="149" t="str">
        <f>IF(Raw!G265=0,"",Raw!G265)</f>
        <v>C</v>
      </c>
      <c r="J17" s="149" t="str">
        <f>IF(Raw!H265=0,"",Raw!H265)</f>
        <v>W</v>
      </c>
      <c r="K17" s="149" t="str">
        <f>IF(Raw!I265=0,"",Raw!I265)</f>
        <v>W</v>
      </c>
      <c r="L17" s="149" t="str">
        <f>IF(Raw!J265=0,"",Raw!J265)</f>
        <v>W</v>
      </c>
      <c r="M17" s="149" t="str">
        <f>IF(Raw!K265=0,"",Raw!K265)</f>
        <v>W</v>
      </c>
      <c r="N17" s="149" t="str">
        <f>IF(Raw!L265=0,"",Raw!L265)</f>
        <v>C</v>
      </c>
      <c r="O17" s="149" t="str">
        <f>IF(Raw!M265=0,"",Raw!M265)</f>
        <v>C</v>
      </c>
      <c r="P17" s="149" t="str">
        <f>IF(Raw!N265=0,"",Raw!N265)</f>
        <v>W</v>
      </c>
      <c r="Q17" s="163">
        <f t="shared" si="2"/>
        <v>3</v>
      </c>
      <c r="R17" s="163">
        <f t="shared" si="0"/>
        <v>5</v>
      </c>
      <c r="S17" s="164">
        <f t="shared" si="1"/>
        <v>8</v>
      </c>
    </row>
    <row r="18" spans="1:19">
      <c r="A18" s="9" t="s">
        <v>543</v>
      </c>
      <c r="B18" s="9" t="s">
        <v>544</v>
      </c>
      <c r="C18" s="9" t="s">
        <v>903</v>
      </c>
      <c r="D18" s="9" t="s">
        <v>886</v>
      </c>
      <c r="E18" s="8">
        <v>11</v>
      </c>
      <c r="F18" s="148">
        <v>13</v>
      </c>
      <c r="G18" s="149" t="str">
        <f>IF(Raw!E266=0,"",Raw!E266)</f>
        <v/>
      </c>
      <c r="H18" s="149" t="str">
        <f>IF(Raw!F266=0,"",Raw!F266)</f>
        <v/>
      </c>
      <c r="I18" s="149" t="str">
        <f>IF(Raw!G266=0,"",Raw!G266)</f>
        <v/>
      </c>
      <c r="J18" s="149" t="str">
        <f>IF(Raw!H266=0,"",Raw!H266)</f>
        <v/>
      </c>
      <c r="K18" s="149" t="str">
        <f>IF(Raw!I266=0,"",Raw!I266)</f>
        <v/>
      </c>
      <c r="L18" s="149" t="str">
        <f>IF(Raw!J266=0,"",Raw!J266)</f>
        <v/>
      </c>
      <c r="M18" s="149" t="str">
        <f>IF(Raw!K266=0,"",Raw!K266)</f>
        <v/>
      </c>
      <c r="N18" s="149" t="str">
        <f>IF(Raw!L266=0,"",Raw!L266)</f>
        <v/>
      </c>
      <c r="O18" s="149" t="str">
        <f>IF(Raw!M266=0,"",Raw!M266)</f>
        <v/>
      </c>
      <c r="P18" s="149" t="str">
        <f>IF(Raw!N266=0,"",Raw!N266)</f>
        <v/>
      </c>
      <c r="Q18" s="163">
        <f t="shared" si="2"/>
        <v>0</v>
      </c>
      <c r="R18" s="163">
        <f t="shared" si="0"/>
        <v>0</v>
      </c>
      <c r="S18" s="164">
        <f t="shared" si="1"/>
        <v>0</v>
      </c>
    </row>
    <row r="19" spans="1:19">
      <c r="A19" s="9" t="s">
        <v>545</v>
      </c>
      <c r="B19" s="9" t="s">
        <v>546</v>
      </c>
      <c r="C19" s="9" t="s">
        <v>904</v>
      </c>
      <c r="D19" s="9" t="s">
        <v>886</v>
      </c>
      <c r="E19" s="8">
        <v>11</v>
      </c>
      <c r="F19" s="148">
        <v>15</v>
      </c>
      <c r="G19" s="149" t="str">
        <f>IF(Raw!E267=0,"",Raw!E267)</f>
        <v/>
      </c>
      <c r="H19" s="149" t="str">
        <f>IF(Raw!F267=0,"",Raw!F267)</f>
        <v/>
      </c>
      <c r="I19" s="149" t="str">
        <f>IF(Raw!G267=0,"",Raw!G267)</f>
        <v/>
      </c>
      <c r="J19" s="149" t="str">
        <f>IF(Raw!H267=0,"",Raw!H267)</f>
        <v/>
      </c>
      <c r="K19" s="149" t="str">
        <f>IF(Raw!I267=0,"",Raw!I267)</f>
        <v>W</v>
      </c>
      <c r="L19" s="149" t="str">
        <f>IF(Raw!J267=0,"",Raw!J267)</f>
        <v/>
      </c>
      <c r="M19" s="149" t="str">
        <f>IF(Raw!K267=0,"",Raw!K267)</f>
        <v/>
      </c>
      <c r="N19" s="149" t="str">
        <f>IF(Raw!L267=0,"",Raw!L267)</f>
        <v/>
      </c>
      <c r="O19" s="149" t="str">
        <f>IF(Raw!M267=0,"",Raw!M267)</f>
        <v/>
      </c>
      <c r="P19" s="149" t="str">
        <f>IF(Raw!N267=0,"",Raw!N267)</f>
        <v/>
      </c>
      <c r="Q19" s="163">
        <f t="shared" si="2"/>
        <v>0</v>
      </c>
      <c r="R19" s="163">
        <f t="shared" si="0"/>
        <v>1</v>
      </c>
      <c r="S19" s="164">
        <f t="shared" si="1"/>
        <v>1</v>
      </c>
    </row>
    <row r="20" spans="1:19">
      <c r="A20" s="9" t="s">
        <v>810</v>
      </c>
      <c r="B20" s="9" t="s">
        <v>811</v>
      </c>
      <c r="C20" s="9" t="s">
        <v>905</v>
      </c>
      <c r="D20" s="9" t="s">
        <v>886</v>
      </c>
      <c r="E20" s="8">
        <v>11</v>
      </c>
      <c r="F20" s="148">
        <v>14</v>
      </c>
      <c r="G20" s="149" t="str">
        <f>IF(Raw!E400=0,"",Raw!E400)</f>
        <v/>
      </c>
      <c r="H20" s="149" t="str">
        <f>IF(Raw!F400=0,"",Raw!F400)</f>
        <v/>
      </c>
      <c r="I20" s="149" t="str">
        <f>IF(Raw!G400=0,"",Raw!G400)</f>
        <v>C</v>
      </c>
      <c r="J20" s="149" t="str">
        <f>IF(Raw!H400=0,"",Raw!H400)</f>
        <v>C</v>
      </c>
      <c r="K20" s="149" t="str">
        <f>IF(Raw!I400=0,"",Raw!I400)</f>
        <v>C</v>
      </c>
      <c r="L20" s="149" t="str">
        <f>IF(Raw!J400=0,"",Raw!J400)</f>
        <v>C</v>
      </c>
      <c r="M20" s="149" t="str">
        <f>IF(Raw!K400=0,"",Raw!K400)</f>
        <v>C</v>
      </c>
      <c r="N20" s="149" t="str">
        <f>IF(Raw!L400=0,"",Raw!L400)</f>
        <v>C</v>
      </c>
      <c r="O20" s="149" t="str">
        <f>IF(Raw!M400=0,"",Raw!M400)</f>
        <v>C</v>
      </c>
      <c r="P20" s="149" t="str">
        <f>IF(Raw!N400=0,"",Raw!N400)</f>
        <v>C</v>
      </c>
      <c r="Q20" s="163">
        <f t="shared" si="2"/>
        <v>8</v>
      </c>
      <c r="R20" s="163">
        <f t="shared" si="0"/>
        <v>0</v>
      </c>
      <c r="S20" s="164">
        <f t="shared" si="1"/>
        <v>8</v>
      </c>
    </row>
    <row r="21" spans="1:19">
      <c r="A21" s="9" t="s">
        <v>54</v>
      </c>
      <c r="B21" s="9" t="s">
        <v>55</v>
      </c>
      <c r="C21" s="9" t="s">
        <v>906</v>
      </c>
      <c r="D21" s="9" t="s">
        <v>886</v>
      </c>
      <c r="E21" s="8">
        <v>12</v>
      </c>
      <c r="F21" s="148">
        <v>72</v>
      </c>
      <c r="G21" s="149" t="str">
        <f>IF(Raw!E21=0,"",Raw!E21)</f>
        <v/>
      </c>
      <c r="H21" s="149" t="str">
        <f>IF(Raw!F21=0,"",Raw!F21)</f>
        <v/>
      </c>
      <c r="I21" s="149" t="str">
        <f>IF(Raw!G21=0,"",Raw!G21)</f>
        <v/>
      </c>
      <c r="J21" s="149" t="str">
        <f>IF(Raw!H21=0,"",Raw!H21)</f>
        <v/>
      </c>
      <c r="K21" s="149" t="str">
        <f>IF(Raw!I21=0,"",Raw!I21)</f>
        <v/>
      </c>
      <c r="L21" s="149" t="str">
        <f>IF(Raw!J21=0,"",Raw!J21)</f>
        <v/>
      </c>
      <c r="M21" s="149" t="str">
        <f>IF(Raw!K21=0,"",Raw!K21)</f>
        <v/>
      </c>
      <c r="N21" s="149" t="str">
        <f>IF(Raw!L21=0,"",Raw!L21)</f>
        <v/>
      </c>
      <c r="O21" s="149" t="str">
        <f>IF(Raw!M21=0,"",Raw!M21)</f>
        <v/>
      </c>
      <c r="P21" s="149" t="str">
        <f>IF(Raw!N21=0,"",Raw!N21)</f>
        <v/>
      </c>
      <c r="Q21" s="163">
        <f t="shared" si="2"/>
        <v>0</v>
      </c>
      <c r="R21" s="163">
        <f t="shared" si="0"/>
        <v>0</v>
      </c>
      <c r="S21" s="164">
        <f t="shared" si="1"/>
        <v>0</v>
      </c>
    </row>
    <row r="22" spans="1:19">
      <c r="A22" s="9" t="s">
        <v>196</v>
      </c>
      <c r="B22" s="9" t="s">
        <v>197</v>
      </c>
      <c r="C22" s="9" t="s">
        <v>907</v>
      </c>
      <c r="D22" s="9" t="s">
        <v>886</v>
      </c>
      <c r="E22" s="8">
        <v>12</v>
      </c>
      <c r="F22" s="148">
        <v>14</v>
      </c>
      <c r="G22" s="149" t="str">
        <f>IF(Raw!E92=0,"",Raw!E92)</f>
        <v/>
      </c>
      <c r="H22" s="149" t="str">
        <f>IF(Raw!F92=0,"",Raw!F92)</f>
        <v>C</v>
      </c>
      <c r="I22" s="149" t="str">
        <f>IF(Raw!G92=0,"",Raw!G92)</f>
        <v>C</v>
      </c>
      <c r="J22" s="149" t="str">
        <f>IF(Raw!H92=0,"",Raw!H92)</f>
        <v>C</v>
      </c>
      <c r="K22" s="149" t="str">
        <f>IF(Raw!I92=0,"",Raw!I92)</f>
        <v>C</v>
      </c>
      <c r="L22" s="149" t="str">
        <f>IF(Raw!J92=0,"",Raw!J92)</f>
        <v>C</v>
      </c>
      <c r="M22" s="149" t="str">
        <f>IF(Raw!K92=0,"",Raw!K92)</f>
        <v>C</v>
      </c>
      <c r="N22" s="149" t="str">
        <f>IF(Raw!L92=0,"",Raw!L92)</f>
        <v>C</v>
      </c>
      <c r="O22" s="149" t="str">
        <f>IF(Raw!M92=0,"",Raw!M92)</f>
        <v>C</v>
      </c>
      <c r="P22" s="149" t="str">
        <f>IF(Raw!N92=0,"",Raw!N92)</f>
        <v>C</v>
      </c>
      <c r="Q22" s="163">
        <f t="shared" si="2"/>
        <v>9</v>
      </c>
      <c r="R22" s="163">
        <f t="shared" si="0"/>
        <v>0</v>
      </c>
      <c r="S22" s="164">
        <f t="shared" si="1"/>
        <v>9</v>
      </c>
    </row>
    <row r="23" spans="1:19">
      <c r="A23" s="9" t="s">
        <v>198</v>
      </c>
      <c r="B23" s="9" t="s">
        <v>199</v>
      </c>
      <c r="C23" s="9" t="s">
        <v>908</v>
      </c>
      <c r="D23" s="9" t="s">
        <v>886</v>
      </c>
      <c r="E23" s="8">
        <v>12</v>
      </c>
      <c r="F23" s="148">
        <v>63</v>
      </c>
      <c r="G23" s="149" t="str">
        <f>IF(Raw!E93=0,"",Raw!E93)</f>
        <v/>
      </c>
      <c r="H23" s="149" t="str">
        <f>IF(Raw!F93=0,"",Raw!F93)</f>
        <v/>
      </c>
      <c r="I23" s="149" t="str">
        <f>IF(Raw!G93=0,"",Raw!G93)</f>
        <v>C</v>
      </c>
      <c r="J23" s="149" t="str">
        <f>IF(Raw!H93=0,"",Raw!H93)</f>
        <v>C</v>
      </c>
      <c r="K23" s="149" t="str">
        <f>IF(Raw!I93=0,"",Raw!I93)</f>
        <v>C</v>
      </c>
      <c r="L23" s="149" t="str">
        <f>IF(Raw!J93=0,"",Raw!J93)</f>
        <v>C</v>
      </c>
      <c r="M23" s="149" t="str">
        <f>IF(Raw!K93=0,"",Raw!K93)</f>
        <v>C</v>
      </c>
      <c r="N23" s="149" t="str">
        <f>IF(Raw!L93=0,"",Raw!L93)</f>
        <v>C</v>
      </c>
      <c r="O23" s="149" t="str">
        <f>IF(Raw!M93=0,"",Raw!M93)</f>
        <v>C</v>
      </c>
      <c r="P23" s="149" t="str">
        <f>IF(Raw!N93=0,"",Raw!N93)</f>
        <v/>
      </c>
      <c r="Q23" s="163">
        <f t="shared" si="2"/>
        <v>7</v>
      </c>
      <c r="R23" s="163">
        <f t="shared" si="0"/>
        <v>0</v>
      </c>
      <c r="S23" s="164">
        <f t="shared" si="1"/>
        <v>7</v>
      </c>
    </row>
    <row r="24" spans="1:19">
      <c r="A24" s="9" t="s">
        <v>200</v>
      </c>
      <c r="B24" s="9" t="s">
        <v>201</v>
      </c>
      <c r="C24" s="9" t="s">
        <v>909</v>
      </c>
      <c r="D24" s="9" t="s">
        <v>886</v>
      </c>
      <c r="E24" s="8">
        <v>12</v>
      </c>
      <c r="F24" s="148">
        <v>14</v>
      </c>
      <c r="G24" s="149" t="str">
        <f>IF(Raw!E94=0,"",Raw!E94)</f>
        <v/>
      </c>
      <c r="H24" s="149" t="str">
        <f>IF(Raw!F94=0,"",Raw!F94)</f>
        <v/>
      </c>
      <c r="I24" s="149" t="str">
        <f>IF(Raw!G94=0,"",Raw!G94)</f>
        <v/>
      </c>
      <c r="J24" s="149" t="str">
        <f>IF(Raw!H94=0,"",Raw!H94)</f>
        <v/>
      </c>
      <c r="K24" s="149" t="str">
        <f>IF(Raw!I94=0,"",Raw!I94)</f>
        <v/>
      </c>
      <c r="L24" s="149" t="str">
        <f>IF(Raw!J94=0,"",Raw!J94)</f>
        <v/>
      </c>
      <c r="M24" s="149" t="str">
        <f>IF(Raw!K94=0,"",Raw!K94)</f>
        <v/>
      </c>
      <c r="N24" s="149" t="str">
        <f>IF(Raw!L94=0,"",Raw!L94)</f>
        <v/>
      </c>
      <c r="O24" s="149" t="str">
        <f>IF(Raw!M94=0,"",Raw!M94)</f>
        <v/>
      </c>
      <c r="P24" s="149" t="str">
        <f>IF(Raw!N94=0,"",Raw!N94)</f>
        <v/>
      </c>
      <c r="Q24" s="163">
        <f t="shared" si="2"/>
        <v>0</v>
      </c>
      <c r="R24" s="163">
        <f t="shared" si="0"/>
        <v>0</v>
      </c>
      <c r="S24" s="164">
        <f t="shared" si="1"/>
        <v>0</v>
      </c>
    </row>
    <row r="25" spans="1:19">
      <c r="A25" s="9" t="s">
        <v>202</v>
      </c>
      <c r="B25" s="9" t="s">
        <v>203</v>
      </c>
      <c r="C25" s="9" t="s">
        <v>910</v>
      </c>
      <c r="D25" s="9" t="s">
        <v>886</v>
      </c>
      <c r="E25" s="8">
        <v>12</v>
      </c>
      <c r="F25" s="148">
        <v>14</v>
      </c>
      <c r="G25" s="149" t="str">
        <f>IF(Raw!E95=0,"",Raw!E95)</f>
        <v/>
      </c>
      <c r="H25" s="149" t="str">
        <f>IF(Raw!F95=0,"",Raw!F95)</f>
        <v/>
      </c>
      <c r="I25" s="149" t="str">
        <f>IF(Raw!G95=0,"",Raw!G95)</f>
        <v>C</v>
      </c>
      <c r="J25" s="149" t="str">
        <f>IF(Raw!H95=0,"",Raw!H95)</f>
        <v>C</v>
      </c>
      <c r="K25" s="149" t="str">
        <f>IF(Raw!I95=0,"",Raw!I95)</f>
        <v>C</v>
      </c>
      <c r="L25" s="149" t="str">
        <f>IF(Raw!J95=0,"",Raw!J95)</f>
        <v>C</v>
      </c>
      <c r="M25" s="149" t="str">
        <f>IF(Raw!K95=0,"",Raw!K95)</f>
        <v>C</v>
      </c>
      <c r="N25" s="149" t="str">
        <f>IF(Raw!L95=0,"",Raw!L95)</f>
        <v>C</v>
      </c>
      <c r="O25" s="149" t="str">
        <f>IF(Raw!M95=0,"",Raw!M95)</f>
        <v/>
      </c>
      <c r="P25" s="149" t="str">
        <f>IF(Raw!N95=0,"",Raw!N95)</f>
        <v/>
      </c>
      <c r="Q25" s="163">
        <f t="shared" si="2"/>
        <v>6</v>
      </c>
      <c r="R25" s="163">
        <f t="shared" si="0"/>
        <v>0</v>
      </c>
      <c r="S25" s="164">
        <f t="shared" si="1"/>
        <v>6</v>
      </c>
    </row>
    <row r="26" spans="1:19">
      <c r="A26" s="9" t="s">
        <v>224</v>
      </c>
      <c r="B26" s="9" t="s">
        <v>225</v>
      </c>
      <c r="C26" s="9" t="s">
        <v>913</v>
      </c>
      <c r="D26" s="9" t="s">
        <v>886</v>
      </c>
      <c r="E26" s="8">
        <v>13</v>
      </c>
      <c r="F26" s="148">
        <v>14</v>
      </c>
      <c r="G26" s="149" t="str">
        <f>IF(Raw!E106=0,"",Raw!E106)</f>
        <v/>
      </c>
      <c r="H26" s="149" t="str">
        <f>IF(Raw!F106=0,"",Raw!F106)</f>
        <v>C</v>
      </c>
      <c r="I26" s="149" t="str">
        <f>IF(Raw!G106=0,"",Raw!G106)</f>
        <v>C</v>
      </c>
      <c r="J26" s="149" t="str">
        <f>IF(Raw!H106=0,"",Raw!H106)</f>
        <v>G</v>
      </c>
      <c r="K26" s="149" t="str">
        <f>IF(Raw!I106=0,"",Raw!I106)</f>
        <v>C</v>
      </c>
      <c r="L26" s="149" t="str">
        <f>IF(Raw!J106=0,"",Raw!J106)</f>
        <v>C</v>
      </c>
      <c r="M26" s="149" t="str">
        <f>IF(Raw!K106=0,"",Raw!K106)</f>
        <v>C</v>
      </c>
      <c r="N26" s="149" t="str">
        <f>IF(Raw!L106=0,"",Raw!L106)</f>
        <v>C</v>
      </c>
      <c r="O26" s="149" t="str">
        <f>IF(Raw!M106=0,"",Raw!M106)</f>
        <v>C</v>
      </c>
      <c r="P26" s="149" t="str">
        <f>IF(Raw!N106=0,"",Raw!N106)</f>
        <v/>
      </c>
      <c r="Q26" s="163">
        <f t="shared" si="2"/>
        <v>8</v>
      </c>
      <c r="R26" s="163">
        <f t="shared" si="0"/>
        <v>0</v>
      </c>
      <c r="S26" s="164">
        <f t="shared" si="1"/>
        <v>8</v>
      </c>
    </row>
    <row r="27" spans="1:19">
      <c r="A27" s="9" t="s">
        <v>477</v>
      </c>
      <c r="B27" s="9" t="s">
        <v>478</v>
      </c>
      <c r="C27" s="9" t="s">
        <v>914</v>
      </c>
      <c r="D27" s="9" t="s">
        <v>886</v>
      </c>
      <c r="E27" s="8">
        <v>13</v>
      </c>
      <c r="F27" s="148">
        <v>14</v>
      </c>
      <c r="G27" s="149" t="str">
        <f>IF(Raw!E233=0,"",Raw!E233)</f>
        <v/>
      </c>
      <c r="H27" s="149" t="str">
        <f>IF(Raw!F233=0,"",Raw!F233)</f>
        <v>C</v>
      </c>
      <c r="I27" s="149" t="str">
        <f>IF(Raw!G233=0,"",Raw!G233)</f>
        <v>C</v>
      </c>
      <c r="J27" s="149" t="str">
        <f>IF(Raw!H233=0,"",Raw!H233)</f>
        <v>G</v>
      </c>
      <c r="K27" s="149" t="str">
        <f>IF(Raw!I233=0,"",Raw!I233)</f>
        <v>C</v>
      </c>
      <c r="L27" s="149" t="str">
        <f>IF(Raw!J233=0,"",Raw!J233)</f>
        <v>C</v>
      </c>
      <c r="M27" s="149" t="str">
        <f>IF(Raw!K233=0,"",Raw!K233)</f>
        <v>C</v>
      </c>
      <c r="N27" s="149" t="str">
        <f>IF(Raw!L233=0,"",Raw!L233)</f>
        <v>C</v>
      </c>
      <c r="O27" s="149" t="str">
        <f>IF(Raw!M233=0,"",Raw!M233)</f>
        <v>C</v>
      </c>
      <c r="P27" s="149" t="str">
        <f>IF(Raw!N233=0,"",Raw!N233)</f>
        <v>C</v>
      </c>
      <c r="Q27" s="163">
        <f t="shared" si="2"/>
        <v>9</v>
      </c>
      <c r="R27" s="163">
        <f t="shared" si="0"/>
        <v>0</v>
      </c>
      <c r="S27" s="164">
        <f t="shared" si="1"/>
        <v>9</v>
      </c>
    </row>
    <row r="28" spans="1:19">
      <c r="A28" s="9" t="s">
        <v>691</v>
      </c>
      <c r="B28" s="9" t="s">
        <v>692</v>
      </c>
      <c r="C28" s="9" t="s">
        <v>915</v>
      </c>
      <c r="D28" s="9" t="s">
        <v>886</v>
      </c>
      <c r="E28" s="8">
        <v>13</v>
      </c>
      <c r="F28" s="148">
        <v>16</v>
      </c>
      <c r="G28" s="149" t="str">
        <f>IF(Raw!E340=0,"",Raw!E340)</f>
        <v/>
      </c>
      <c r="H28" s="149" t="str">
        <f>IF(Raw!F340=0,"",Raw!F340)</f>
        <v/>
      </c>
      <c r="I28" s="149" t="str">
        <f>IF(Raw!G340=0,"",Raw!G340)</f>
        <v/>
      </c>
      <c r="J28" s="149" t="str">
        <f>IF(Raw!H340=0,"",Raw!H340)</f>
        <v>C</v>
      </c>
      <c r="K28" s="149" t="str">
        <f>IF(Raw!I340=0,"",Raw!I340)</f>
        <v>C</v>
      </c>
      <c r="L28" s="149" t="str">
        <f>IF(Raw!J340=0,"",Raw!J340)</f>
        <v>C</v>
      </c>
      <c r="M28" s="149" t="str">
        <f>IF(Raw!K340=0,"",Raw!K340)</f>
        <v>C</v>
      </c>
      <c r="N28" s="149" t="str">
        <f>IF(Raw!L340=0,"",Raw!L340)</f>
        <v/>
      </c>
      <c r="O28" s="149" t="str">
        <f>IF(Raw!M340=0,"",Raw!M340)</f>
        <v>W</v>
      </c>
      <c r="P28" s="149" t="str">
        <f>IF(Raw!N340=0,"",Raw!N340)</f>
        <v/>
      </c>
      <c r="Q28" s="163">
        <f t="shared" si="2"/>
        <v>4</v>
      </c>
      <c r="R28" s="163">
        <f t="shared" si="0"/>
        <v>1</v>
      </c>
      <c r="S28" s="164">
        <f t="shared" si="1"/>
        <v>5</v>
      </c>
    </row>
    <row r="29" spans="1:19">
      <c r="A29" s="9" t="s">
        <v>693</v>
      </c>
      <c r="B29" s="9" t="s">
        <v>694</v>
      </c>
      <c r="C29" s="9" t="s">
        <v>916</v>
      </c>
      <c r="D29" s="9" t="s">
        <v>886</v>
      </c>
      <c r="E29" s="8">
        <v>13</v>
      </c>
      <c r="F29" s="148">
        <v>73</v>
      </c>
      <c r="G29" s="149" t="str">
        <f>IF(Raw!E341=0,"",Raw!E341)</f>
        <v/>
      </c>
      <c r="H29" s="149" t="str">
        <f>IF(Raw!F341=0,"",Raw!F341)</f>
        <v/>
      </c>
      <c r="I29" s="149" t="str">
        <f>IF(Raw!G341=0,"",Raw!G341)</f>
        <v/>
      </c>
      <c r="J29" s="149" t="str">
        <f>IF(Raw!H341=0,"",Raw!H341)</f>
        <v/>
      </c>
      <c r="K29" s="149" t="str">
        <f>IF(Raw!I341=0,"",Raw!I341)</f>
        <v/>
      </c>
      <c r="L29" s="149" t="str">
        <f>IF(Raw!J341=0,"",Raw!J341)</f>
        <v/>
      </c>
      <c r="M29" s="149" t="str">
        <f>IF(Raw!K341=0,"",Raw!K341)</f>
        <v/>
      </c>
      <c r="N29" s="149" t="str">
        <f>IF(Raw!L341=0,"",Raw!L341)</f>
        <v/>
      </c>
      <c r="O29" s="149" t="str">
        <f>IF(Raw!M341=0,"",Raw!M341)</f>
        <v/>
      </c>
      <c r="P29" s="149" t="str">
        <f>IF(Raw!N341=0,"",Raw!N341)</f>
        <v/>
      </c>
      <c r="Q29" s="163">
        <f t="shared" si="2"/>
        <v>0</v>
      </c>
      <c r="R29" s="163">
        <f t="shared" si="0"/>
        <v>0</v>
      </c>
      <c r="S29" s="164">
        <f t="shared" si="1"/>
        <v>0</v>
      </c>
    </row>
    <row r="30" spans="1:19">
      <c r="A30" s="9" t="s">
        <v>695</v>
      </c>
      <c r="B30" s="9" t="s">
        <v>696</v>
      </c>
      <c r="C30" s="9" t="s">
        <v>917</v>
      </c>
      <c r="D30" s="9" t="s">
        <v>886</v>
      </c>
      <c r="E30" s="8">
        <v>13</v>
      </c>
      <c r="F30" s="148">
        <v>73</v>
      </c>
      <c r="G30" s="149" t="str">
        <f>IF(Raw!E342=0,"",Raw!E342)</f>
        <v/>
      </c>
      <c r="H30" s="149" t="str">
        <f>IF(Raw!F342=0,"",Raw!F342)</f>
        <v/>
      </c>
      <c r="I30" s="149" t="str">
        <f>IF(Raw!G342=0,"",Raw!G342)</f>
        <v/>
      </c>
      <c r="J30" s="149" t="str">
        <f>IF(Raw!H342=0,"",Raw!H342)</f>
        <v/>
      </c>
      <c r="K30" s="149" t="str">
        <f>IF(Raw!I342=0,"",Raw!I342)</f>
        <v/>
      </c>
      <c r="L30" s="149" t="str">
        <f>IF(Raw!J342=0,"",Raw!J342)</f>
        <v/>
      </c>
      <c r="M30" s="149" t="str">
        <f>IF(Raw!K342=0,"",Raw!K342)</f>
        <v/>
      </c>
      <c r="N30" s="149" t="str">
        <f>IF(Raw!L342=0,"",Raw!L342)</f>
        <v/>
      </c>
      <c r="O30" s="149" t="str">
        <f>IF(Raw!M342=0,"",Raw!M342)</f>
        <v/>
      </c>
      <c r="P30" s="149" t="str">
        <f>IF(Raw!N342=0,"",Raw!N342)</f>
        <v/>
      </c>
      <c r="Q30" s="163">
        <f t="shared" si="2"/>
        <v>0</v>
      </c>
      <c r="R30" s="163">
        <f t="shared" si="0"/>
        <v>0</v>
      </c>
      <c r="S30" s="164">
        <f t="shared" si="1"/>
        <v>0</v>
      </c>
    </row>
    <row r="31" spans="1:19">
      <c r="A31" s="9" t="s">
        <v>697</v>
      </c>
      <c r="B31" s="9" t="s">
        <v>698</v>
      </c>
      <c r="C31" s="9" t="s">
        <v>918</v>
      </c>
      <c r="D31" s="9" t="s">
        <v>886</v>
      </c>
      <c r="E31" s="8">
        <v>13</v>
      </c>
      <c r="F31" s="148">
        <v>73</v>
      </c>
      <c r="G31" s="149" t="str">
        <f>IF(Raw!E343=0,"",Raw!E343)</f>
        <v/>
      </c>
      <c r="H31" s="149" t="str">
        <f>IF(Raw!F343=0,"",Raw!F343)</f>
        <v/>
      </c>
      <c r="I31" s="149" t="str">
        <f>IF(Raw!G343=0,"",Raw!G343)</f>
        <v/>
      </c>
      <c r="J31" s="149" t="str">
        <f>IF(Raw!H343=0,"",Raw!H343)</f>
        <v/>
      </c>
      <c r="K31" s="149" t="str">
        <f>IF(Raw!I343=0,"",Raw!I343)</f>
        <v/>
      </c>
      <c r="L31" s="149" t="str">
        <f>IF(Raw!J343=0,"",Raw!J343)</f>
        <v/>
      </c>
      <c r="M31" s="149" t="str">
        <f>IF(Raw!K343=0,"",Raw!K343)</f>
        <v/>
      </c>
      <c r="N31" s="149" t="str">
        <f>IF(Raw!L343=0,"",Raw!L343)</f>
        <v/>
      </c>
      <c r="O31" s="149" t="str">
        <f>IF(Raw!M343=0,"",Raw!M343)</f>
        <v/>
      </c>
      <c r="P31" s="149" t="str">
        <f>IF(Raw!N343=0,"",Raw!N343)</f>
        <v/>
      </c>
      <c r="Q31" s="163">
        <f t="shared" si="2"/>
        <v>0</v>
      </c>
      <c r="R31" s="163">
        <f t="shared" si="0"/>
        <v>0</v>
      </c>
      <c r="S31" s="164">
        <f t="shared" si="1"/>
        <v>0</v>
      </c>
    </row>
    <row r="32" spans="1:19">
      <c r="A32" s="9" t="s">
        <v>699</v>
      </c>
      <c r="B32" s="9" t="s">
        <v>700</v>
      </c>
      <c r="C32" s="9" t="s">
        <v>919</v>
      </c>
      <c r="D32" s="9" t="s">
        <v>886</v>
      </c>
      <c r="E32" s="8">
        <v>13</v>
      </c>
      <c r="F32" s="148">
        <v>73</v>
      </c>
      <c r="G32" s="149" t="str">
        <f>IF(Raw!E344=0,"",Raw!E344)</f>
        <v/>
      </c>
      <c r="H32" s="149" t="str">
        <f>IF(Raw!F344=0,"",Raw!F344)</f>
        <v/>
      </c>
      <c r="I32" s="149" t="str">
        <f>IF(Raw!G344=0,"",Raw!G344)</f>
        <v/>
      </c>
      <c r="J32" s="149" t="str">
        <f>IF(Raw!H344=0,"",Raw!H344)</f>
        <v/>
      </c>
      <c r="K32" s="149" t="str">
        <f>IF(Raw!I344=0,"",Raw!I344)</f>
        <v>C</v>
      </c>
      <c r="L32" s="149" t="str">
        <f>IF(Raw!J344=0,"",Raw!J344)</f>
        <v/>
      </c>
      <c r="M32" s="149" t="str">
        <f>IF(Raw!K344=0,"",Raw!K344)</f>
        <v/>
      </c>
      <c r="N32" s="149" t="str">
        <f>IF(Raw!L344=0,"",Raw!L344)</f>
        <v/>
      </c>
      <c r="O32" s="149" t="str">
        <f>IF(Raw!M344=0,"",Raw!M344)</f>
        <v/>
      </c>
      <c r="P32" s="149" t="str">
        <f>IF(Raw!N344=0,"",Raw!N344)</f>
        <v/>
      </c>
      <c r="Q32" s="163">
        <f t="shared" si="2"/>
        <v>1</v>
      </c>
      <c r="R32" s="163">
        <f t="shared" ref="R32" si="3">COUNTIF(G32:P32,"W")</f>
        <v>0</v>
      </c>
      <c r="S32" s="164">
        <f t="shared" ref="S32" si="4">R32+Q32</f>
        <v>1</v>
      </c>
    </row>
    <row r="33" spans="1:16">
      <c r="A33" s="150">
        <f>E33/A36</f>
        <v>0.77419354838709675</v>
      </c>
      <c r="B33" s="9"/>
      <c r="C33" s="151" t="s">
        <v>1187</v>
      </c>
      <c r="D33" s="9"/>
      <c r="E33" s="189">
        <f>COUNTIF(Q2:Q32,"&gt;0")</f>
        <v>24</v>
      </c>
      <c r="F33" s="189"/>
      <c r="G33" s="189">
        <f>COUNTIF(G2:G32,"C")+COUNTIF(G2:G32,"G")</f>
        <v>0</v>
      </c>
      <c r="H33" s="189">
        <f t="shared" ref="H33:P33" si="5">COUNTIF(H2:H32,"C")+COUNTIF(H2:H32,"G")</f>
        <v>7</v>
      </c>
      <c r="I33" s="189">
        <f t="shared" si="5"/>
        <v>18</v>
      </c>
      <c r="J33" s="189">
        <f t="shared" si="5"/>
        <v>15</v>
      </c>
      <c r="K33" s="189">
        <f t="shared" si="5"/>
        <v>22</v>
      </c>
      <c r="L33" s="189">
        <f t="shared" si="5"/>
        <v>16</v>
      </c>
      <c r="M33" s="189">
        <f t="shared" si="5"/>
        <v>21</v>
      </c>
      <c r="N33" s="189">
        <f t="shared" si="5"/>
        <v>13</v>
      </c>
      <c r="O33" s="189">
        <f t="shared" si="5"/>
        <v>18</v>
      </c>
      <c r="P33" s="189">
        <f t="shared" si="5"/>
        <v>6</v>
      </c>
    </row>
    <row r="34" spans="1:16">
      <c r="A34" s="9"/>
      <c r="B34" s="9"/>
      <c r="C34" s="151" t="s">
        <v>1199</v>
      </c>
      <c r="D34" s="9"/>
      <c r="E34" s="189">
        <f>COUNTIF(R2:R32,"&gt;0")</f>
        <v>11</v>
      </c>
      <c r="F34" s="189"/>
      <c r="G34" s="189">
        <f t="shared" ref="G34:P34" si="6">COUNTIF(G2:G32,"W")</f>
        <v>0</v>
      </c>
      <c r="H34" s="189">
        <f t="shared" si="6"/>
        <v>0</v>
      </c>
      <c r="I34" s="189">
        <f t="shared" si="6"/>
        <v>2</v>
      </c>
      <c r="J34" s="189">
        <f t="shared" si="6"/>
        <v>1</v>
      </c>
      <c r="K34" s="189">
        <f t="shared" si="6"/>
        <v>2</v>
      </c>
      <c r="L34" s="189">
        <f t="shared" si="6"/>
        <v>4</v>
      </c>
      <c r="M34" s="189">
        <f t="shared" si="6"/>
        <v>1</v>
      </c>
      <c r="N34" s="189">
        <f t="shared" si="6"/>
        <v>3</v>
      </c>
      <c r="O34" s="189">
        <f t="shared" si="6"/>
        <v>1</v>
      </c>
      <c r="P34" s="189">
        <f t="shared" si="6"/>
        <v>2</v>
      </c>
    </row>
    <row r="35" spans="1:16">
      <c r="A35" s="150">
        <f>E35/A36</f>
        <v>0.80645161290322576</v>
      </c>
      <c r="B35" s="9"/>
      <c r="C35" s="151" t="s">
        <v>1188</v>
      </c>
      <c r="D35" s="9"/>
      <c r="E35" s="189">
        <f>COUNTIF(S2:S32,"&gt;0")</f>
        <v>25</v>
      </c>
      <c r="F35" s="189"/>
      <c r="G35" s="189">
        <f t="shared" ref="G35:P35" si="7">G34+G33</f>
        <v>0</v>
      </c>
      <c r="H35" s="189">
        <f t="shared" si="7"/>
        <v>7</v>
      </c>
      <c r="I35" s="189">
        <f t="shared" si="7"/>
        <v>20</v>
      </c>
      <c r="J35" s="189">
        <f t="shared" si="7"/>
        <v>16</v>
      </c>
      <c r="K35" s="189">
        <f t="shared" si="7"/>
        <v>24</v>
      </c>
      <c r="L35" s="189">
        <f t="shared" si="7"/>
        <v>20</v>
      </c>
      <c r="M35" s="189">
        <f t="shared" si="7"/>
        <v>22</v>
      </c>
      <c r="N35" s="189">
        <f t="shared" si="7"/>
        <v>16</v>
      </c>
      <c r="O35" s="189">
        <f t="shared" si="7"/>
        <v>19</v>
      </c>
      <c r="P35" s="189">
        <f t="shared" si="7"/>
        <v>8</v>
      </c>
    </row>
    <row r="36" spans="1:16">
      <c r="A36" s="9">
        <f>COUNTA(B2:B32)</f>
        <v>31</v>
      </c>
      <c r="B36" s="9"/>
      <c r="C36" s="152" t="s">
        <v>1189</v>
      </c>
      <c r="D36" s="9"/>
      <c r="E36" s="142" t="s">
        <v>1190</v>
      </c>
      <c r="F36" s="149"/>
      <c r="G36" s="142" t="s">
        <v>823</v>
      </c>
      <c r="H36" s="142" t="s">
        <v>824</v>
      </c>
      <c r="I36" s="142" t="s">
        <v>825</v>
      </c>
      <c r="J36" s="142" t="s">
        <v>826</v>
      </c>
      <c r="K36" s="142" t="s">
        <v>827</v>
      </c>
      <c r="L36" s="142" t="s">
        <v>828</v>
      </c>
      <c r="M36" s="142" t="s">
        <v>829</v>
      </c>
      <c r="N36" s="142" t="s">
        <v>830</v>
      </c>
      <c r="O36" s="142" t="s">
        <v>831</v>
      </c>
      <c r="P36" s="142" t="s">
        <v>832</v>
      </c>
    </row>
    <row r="37" spans="1:16" hidden="1">
      <c r="C37" s="153" t="s">
        <v>1242</v>
      </c>
      <c r="D37" s="154"/>
      <c r="E37" s="155"/>
      <c r="G37" s="149">
        <f>COUNTIF(G2:G11,"C")+COUNTIF(G2:G11,"G")</f>
        <v>0</v>
      </c>
      <c r="H37" s="149">
        <f t="shared" ref="H37:P37" si="8">COUNTIF(H2:H11,"C")+COUNTIF(H2:H11,"G")</f>
        <v>1</v>
      </c>
      <c r="I37" s="149">
        <f t="shared" si="8"/>
        <v>6</v>
      </c>
      <c r="J37" s="149">
        <f t="shared" si="8"/>
        <v>3</v>
      </c>
      <c r="K37" s="149">
        <f t="shared" si="8"/>
        <v>9</v>
      </c>
      <c r="L37" s="149">
        <f t="shared" si="8"/>
        <v>5</v>
      </c>
      <c r="M37" s="149">
        <f t="shared" si="8"/>
        <v>9</v>
      </c>
      <c r="N37" s="149">
        <f t="shared" si="8"/>
        <v>2</v>
      </c>
      <c r="O37" s="149">
        <f t="shared" si="8"/>
        <v>7</v>
      </c>
      <c r="P37" s="149">
        <f t="shared" si="8"/>
        <v>2</v>
      </c>
    </row>
    <row r="38" spans="1:16" hidden="1">
      <c r="C38" s="156"/>
      <c r="E38" s="157"/>
      <c r="G38" s="149">
        <f t="shared" ref="G38:P38" si="9">COUNTIF(G2:G11,"W")</f>
        <v>0</v>
      </c>
      <c r="H38" s="149">
        <f t="shared" si="9"/>
        <v>0</v>
      </c>
      <c r="I38" s="149">
        <f t="shared" si="9"/>
        <v>2</v>
      </c>
      <c r="J38" s="149">
        <f t="shared" si="9"/>
        <v>0</v>
      </c>
      <c r="K38" s="149">
        <f t="shared" si="9"/>
        <v>0</v>
      </c>
      <c r="L38" s="149">
        <f t="shared" si="9"/>
        <v>2</v>
      </c>
      <c r="M38" s="149">
        <f t="shared" si="9"/>
        <v>0</v>
      </c>
      <c r="N38" s="149">
        <f t="shared" si="9"/>
        <v>3</v>
      </c>
      <c r="O38" s="149">
        <f t="shared" si="9"/>
        <v>0</v>
      </c>
      <c r="P38" s="149">
        <f t="shared" si="9"/>
        <v>1</v>
      </c>
    </row>
    <row r="39" spans="1:16" hidden="1">
      <c r="C39" s="156"/>
      <c r="E39" s="157"/>
      <c r="G39" s="149">
        <f t="shared" ref="G39:P39" si="10">G38+G37</f>
        <v>0</v>
      </c>
      <c r="H39" s="149">
        <f t="shared" si="10"/>
        <v>1</v>
      </c>
      <c r="I39" s="149">
        <f t="shared" si="10"/>
        <v>8</v>
      </c>
      <c r="J39" s="149">
        <f t="shared" si="10"/>
        <v>3</v>
      </c>
      <c r="K39" s="149">
        <f t="shared" si="10"/>
        <v>9</v>
      </c>
      <c r="L39" s="149">
        <f t="shared" si="10"/>
        <v>7</v>
      </c>
      <c r="M39" s="149">
        <f t="shared" si="10"/>
        <v>9</v>
      </c>
      <c r="N39" s="149">
        <f t="shared" si="10"/>
        <v>5</v>
      </c>
      <c r="O39" s="149">
        <f t="shared" si="10"/>
        <v>7</v>
      </c>
      <c r="P39" s="149">
        <f t="shared" si="10"/>
        <v>3</v>
      </c>
    </row>
    <row r="40" spans="1:16" hidden="1">
      <c r="C40" s="153" t="s">
        <v>1243</v>
      </c>
      <c r="D40" s="154"/>
      <c r="E40" s="155"/>
      <c r="G40" s="149">
        <f>COUNTIF(G12:G15,"C")+COUNTIF(G12:G15,"G")</f>
        <v>0</v>
      </c>
      <c r="H40" s="149">
        <f t="shared" ref="H40:P40" si="11">COUNTIF(H12:H15,"C")+COUNTIF(H12:H15,"G")</f>
        <v>2</v>
      </c>
      <c r="I40" s="149">
        <f t="shared" si="11"/>
        <v>4</v>
      </c>
      <c r="J40" s="149">
        <f t="shared" si="11"/>
        <v>4</v>
      </c>
      <c r="K40" s="149">
        <f t="shared" si="11"/>
        <v>4</v>
      </c>
      <c r="L40" s="149">
        <f t="shared" si="11"/>
        <v>3</v>
      </c>
      <c r="M40" s="149">
        <f t="shared" si="11"/>
        <v>4</v>
      </c>
      <c r="N40" s="149">
        <f t="shared" si="11"/>
        <v>3</v>
      </c>
      <c r="O40" s="149">
        <f t="shared" si="11"/>
        <v>4</v>
      </c>
      <c r="P40" s="149">
        <f t="shared" si="11"/>
        <v>0</v>
      </c>
    </row>
    <row r="41" spans="1:16" hidden="1">
      <c r="C41" s="156"/>
      <c r="E41" s="157"/>
      <c r="G41" s="149">
        <f>COUNTIF(G12:G15,"W")</f>
        <v>0</v>
      </c>
      <c r="H41" s="149">
        <f t="shared" ref="H41:P41" si="12">COUNTIF(H12:H15,"W")</f>
        <v>0</v>
      </c>
      <c r="I41" s="149">
        <f t="shared" si="12"/>
        <v>0</v>
      </c>
      <c r="J41" s="149">
        <f t="shared" si="12"/>
        <v>0</v>
      </c>
      <c r="K41" s="149">
        <f t="shared" si="12"/>
        <v>0</v>
      </c>
      <c r="L41" s="149">
        <f t="shared" si="12"/>
        <v>1</v>
      </c>
      <c r="M41" s="149">
        <f t="shared" si="12"/>
        <v>0</v>
      </c>
      <c r="N41" s="149">
        <f t="shared" si="12"/>
        <v>0</v>
      </c>
      <c r="O41" s="149">
        <f t="shared" si="12"/>
        <v>0</v>
      </c>
      <c r="P41" s="149">
        <f t="shared" si="12"/>
        <v>0</v>
      </c>
    </row>
    <row r="42" spans="1:16" hidden="1">
      <c r="C42" s="156"/>
      <c r="E42" s="157"/>
      <c r="G42" s="149">
        <f t="shared" ref="G42:P42" si="13">G41+G40</f>
        <v>0</v>
      </c>
      <c r="H42" s="149">
        <f t="shared" si="13"/>
        <v>2</v>
      </c>
      <c r="I42" s="149">
        <f t="shared" si="13"/>
        <v>4</v>
      </c>
      <c r="J42" s="149">
        <f t="shared" si="13"/>
        <v>4</v>
      </c>
      <c r="K42" s="149">
        <f t="shared" si="13"/>
        <v>4</v>
      </c>
      <c r="L42" s="149">
        <f t="shared" si="13"/>
        <v>4</v>
      </c>
      <c r="M42" s="149">
        <f t="shared" si="13"/>
        <v>4</v>
      </c>
      <c r="N42" s="149">
        <f t="shared" si="13"/>
        <v>3</v>
      </c>
      <c r="O42" s="149">
        <f t="shared" si="13"/>
        <v>4</v>
      </c>
      <c r="P42" s="149">
        <f t="shared" si="13"/>
        <v>0</v>
      </c>
    </row>
    <row r="43" spans="1:16" hidden="1">
      <c r="C43" s="153" t="s">
        <v>1244</v>
      </c>
      <c r="D43" s="154"/>
      <c r="E43" s="155"/>
      <c r="G43" s="149">
        <f>COUNTIF(G16:G20,"C")+COUNTIF(G16:G20,"G")</f>
        <v>0</v>
      </c>
      <c r="H43" s="149">
        <f t="shared" ref="H43:P43" si="14">COUNTIF(H16:H20,"C")+COUNTIF(H16:H20,"G")</f>
        <v>1</v>
      </c>
      <c r="I43" s="149">
        <f t="shared" si="14"/>
        <v>3</v>
      </c>
      <c r="J43" s="149">
        <f t="shared" si="14"/>
        <v>2</v>
      </c>
      <c r="K43" s="149">
        <f t="shared" si="14"/>
        <v>2</v>
      </c>
      <c r="L43" s="149">
        <f t="shared" si="14"/>
        <v>2</v>
      </c>
      <c r="M43" s="149">
        <f t="shared" si="14"/>
        <v>2</v>
      </c>
      <c r="N43" s="149">
        <f t="shared" si="14"/>
        <v>3</v>
      </c>
      <c r="O43" s="149">
        <f t="shared" si="14"/>
        <v>3</v>
      </c>
      <c r="P43" s="149">
        <f t="shared" si="14"/>
        <v>2</v>
      </c>
    </row>
    <row r="44" spans="1:16" hidden="1">
      <c r="C44" s="156"/>
      <c r="E44" s="157"/>
      <c r="G44" s="149">
        <f>COUNTIF(G16:G20,"W")</f>
        <v>0</v>
      </c>
      <c r="H44" s="149">
        <f t="shared" ref="H44:P44" si="15">COUNTIF(H16:H20,"W")</f>
        <v>0</v>
      </c>
      <c r="I44" s="149">
        <f t="shared" si="15"/>
        <v>0</v>
      </c>
      <c r="J44" s="149">
        <f t="shared" si="15"/>
        <v>1</v>
      </c>
      <c r="K44" s="149">
        <f t="shared" si="15"/>
        <v>2</v>
      </c>
      <c r="L44" s="149">
        <f t="shared" si="15"/>
        <v>1</v>
      </c>
      <c r="M44" s="149">
        <f t="shared" si="15"/>
        <v>1</v>
      </c>
      <c r="N44" s="149">
        <f t="shared" si="15"/>
        <v>0</v>
      </c>
      <c r="O44" s="149">
        <f t="shared" si="15"/>
        <v>0</v>
      </c>
      <c r="P44" s="149">
        <f t="shared" si="15"/>
        <v>1</v>
      </c>
    </row>
    <row r="45" spans="1:16" hidden="1">
      <c r="C45" s="156"/>
      <c r="E45" s="157"/>
      <c r="G45" s="149">
        <f t="shared" ref="G45:P45" si="16">G44+G43</f>
        <v>0</v>
      </c>
      <c r="H45" s="149">
        <f t="shared" si="16"/>
        <v>1</v>
      </c>
      <c r="I45" s="149">
        <f t="shared" si="16"/>
        <v>3</v>
      </c>
      <c r="J45" s="149">
        <f t="shared" si="16"/>
        <v>3</v>
      </c>
      <c r="K45" s="149">
        <f t="shared" si="16"/>
        <v>4</v>
      </c>
      <c r="L45" s="149">
        <f t="shared" si="16"/>
        <v>3</v>
      </c>
      <c r="M45" s="149">
        <f t="shared" si="16"/>
        <v>3</v>
      </c>
      <c r="N45" s="149">
        <f t="shared" si="16"/>
        <v>3</v>
      </c>
      <c r="O45" s="149">
        <f t="shared" si="16"/>
        <v>3</v>
      </c>
      <c r="P45" s="149">
        <f t="shared" si="16"/>
        <v>3</v>
      </c>
    </row>
    <row r="46" spans="1:16" hidden="1">
      <c r="C46" s="153" t="s">
        <v>1245</v>
      </c>
      <c r="D46" s="154"/>
      <c r="E46" s="155"/>
      <c r="G46" s="149">
        <f>COUNTIF(G21:G25,"C")+COUNTIF(G21:G25,"G")</f>
        <v>0</v>
      </c>
      <c r="H46" s="149">
        <f t="shared" ref="H46:P46" si="17">COUNTIF(H21:H25,"C")+COUNTIF(H21:H25,"G")</f>
        <v>1</v>
      </c>
      <c r="I46" s="149">
        <f t="shared" si="17"/>
        <v>3</v>
      </c>
      <c r="J46" s="149">
        <f t="shared" si="17"/>
        <v>3</v>
      </c>
      <c r="K46" s="149">
        <f t="shared" si="17"/>
        <v>3</v>
      </c>
      <c r="L46" s="149">
        <f t="shared" si="17"/>
        <v>3</v>
      </c>
      <c r="M46" s="149">
        <f t="shared" si="17"/>
        <v>3</v>
      </c>
      <c r="N46" s="149">
        <f t="shared" si="17"/>
        <v>3</v>
      </c>
      <c r="O46" s="149">
        <f t="shared" si="17"/>
        <v>2</v>
      </c>
      <c r="P46" s="149">
        <f t="shared" si="17"/>
        <v>1</v>
      </c>
    </row>
    <row r="47" spans="1:16" hidden="1">
      <c r="C47" s="156"/>
      <c r="E47" s="157"/>
      <c r="G47" s="149">
        <f>COUNTIF(G21:G25,"W")</f>
        <v>0</v>
      </c>
      <c r="H47" s="149">
        <f t="shared" ref="H47:P47" si="18">COUNTIF(H21:H25,"W")</f>
        <v>0</v>
      </c>
      <c r="I47" s="149">
        <f t="shared" si="18"/>
        <v>0</v>
      </c>
      <c r="J47" s="149">
        <f t="shared" si="18"/>
        <v>0</v>
      </c>
      <c r="K47" s="149">
        <f t="shared" si="18"/>
        <v>0</v>
      </c>
      <c r="L47" s="149">
        <f t="shared" si="18"/>
        <v>0</v>
      </c>
      <c r="M47" s="149">
        <f t="shared" si="18"/>
        <v>0</v>
      </c>
      <c r="N47" s="149">
        <f t="shared" si="18"/>
        <v>0</v>
      </c>
      <c r="O47" s="149">
        <f t="shared" si="18"/>
        <v>0</v>
      </c>
      <c r="P47" s="149">
        <f t="shared" si="18"/>
        <v>0</v>
      </c>
    </row>
    <row r="48" spans="1:16" hidden="1">
      <c r="C48" s="156"/>
      <c r="E48" s="157"/>
      <c r="G48" s="149">
        <f t="shared" ref="G48:P48" si="19">G47+G46</f>
        <v>0</v>
      </c>
      <c r="H48" s="149">
        <f t="shared" si="19"/>
        <v>1</v>
      </c>
      <c r="I48" s="149">
        <f t="shared" si="19"/>
        <v>3</v>
      </c>
      <c r="J48" s="149">
        <f t="shared" si="19"/>
        <v>3</v>
      </c>
      <c r="K48" s="149">
        <f t="shared" si="19"/>
        <v>3</v>
      </c>
      <c r="L48" s="149">
        <f t="shared" si="19"/>
        <v>3</v>
      </c>
      <c r="M48" s="149">
        <f t="shared" si="19"/>
        <v>3</v>
      </c>
      <c r="N48" s="149">
        <f t="shared" si="19"/>
        <v>3</v>
      </c>
      <c r="O48" s="149">
        <f t="shared" si="19"/>
        <v>2</v>
      </c>
      <c r="P48" s="149">
        <f t="shared" si="19"/>
        <v>1</v>
      </c>
    </row>
    <row r="49" spans="1:16" hidden="1">
      <c r="C49" s="153" t="s">
        <v>1246</v>
      </c>
      <c r="D49" s="154"/>
      <c r="E49" s="155"/>
      <c r="G49" s="149">
        <f>COUNTIF(G26:G32,"C")+COUNTIF(G26:G32,"G")</f>
        <v>0</v>
      </c>
      <c r="H49" s="149">
        <f t="shared" ref="H49:P49" si="20">COUNTIF(H26:H32,"C")+COUNTIF(H26:H32,"G")</f>
        <v>2</v>
      </c>
      <c r="I49" s="149">
        <f t="shared" si="20"/>
        <v>2</v>
      </c>
      <c r="J49" s="149">
        <f t="shared" si="20"/>
        <v>3</v>
      </c>
      <c r="K49" s="149">
        <f t="shared" si="20"/>
        <v>4</v>
      </c>
      <c r="L49" s="149">
        <f t="shared" si="20"/>
        <v>3</v>
      </c>
      <c r="M49" s="149">
        <f t="shared" si="20"/>
        <v>3</v>
      </c>
      <c r="N49" s="149">
        <f t="shared" si="20"/>
        <v>2</v>
      </c>
      <c r="O49" s="149">
        <f t="shared" si="20"/>
        <v>2</v>
      </c>
      <c r="P49" s="149">
        <f t="shared" si="20"/>
        <v>1</v>
      </c>
    </row>
    <row r="50" spans="1:16" hidden="1">
      <c r="C50" s="156"/>
      <c r="E50" s="157"/>
      <c r="G50" s="149">
        <f>COUNTIF(G26:G32,"W")</f>
        <v>0</v>
      </c>
      <c r="H50" s="149">
        <f t="shared" ref="H50:P50" si="21">COUNTIF(H26:H32,"W")</f>
        <v>0</v>
      </c>
      <c r="I50" s="149">
        <f t="shared" si="21"/>
        <v>0</v>
      </c>
      <c r="J50" s="149">
        <f t="shared" si="21"/>
        <v>0</v>
      </c>
      <c r="K50" s="149">
        <f t="shared" si="21"/>
        <v>0</v>
      </c>
      <c r="L50" s="149">
        <f t="shared" si="21"/>
        <v>0</v>
      </c>
      <c r="M50" s="149">
        <f t="shared" si="21"/>
        <v>0</v>
      </c>
      <c r="N50" s="149">
        <f t="shared" si="21"/>
        <v>0</v>
      </c>
      <c r="O50" s="149">
        <f t="shared" si="21"/>
        <v>1</v>
      </c>
      <c r="P50" s="149">
        <f t="shared" si="21"/>
        <v>0</v>
      </c>
    </row>
    <row r="51" spans="1:16" hidden="1">
      <c r="C51" s="158"/>
      <c r="D51" s="159"/>
      <c r="E51" s="160"/>
      <c r="G51" s="149">
        <f t="shared" ref="G51:P51" si="22">G50+G49</f>
        <v>0</v>
      </c>
      <c r="H51" s="149">
        <f t="shared" si="22"/>
        <v>2</v>
      </c>
      <c r="I51" s="149">
        <f t="shared" si="22"/>
        <v>2</v>
      </c>
      <c r="J51" s="149">
        <f t="shared" si="22"/>
        <v>3</v>
      </c>
      <c r="K51" s="149">
        <f t="shared" si="22"/>
        <v>4</v>
      </c>
      <c r="L51" s="149">
        <f t="shared" si="22"/>
        <v>3</v>
      </c>
      <c r="M51" s="149">
        <f t="shared" si="22"/>
        <v>3</v>
      </c>
      <c r="N51" s="149">
        <f t="shared" si="22"/>
        <v>2</v>
      </c>
      <c r="O51" s="149">
        <f t="shared" si="22"/>
        <v>3</v>
      </c>
      <c r="P51" s="149">
        <f t="shared" si="22"/>
        <v>1</v>
      </c>
    </row>
    <row r="52" spans="1:16">
      <c r="A52" s="272" t="s">
        <v>1186</v>
      </c>
      <c r="B52" s="273"/>
      <c r="C52" s="273"/>
      <c r="D52" s="273"/>
      <c r="E52" s="273"/>
      <c r="F52" s="273"/>
      <c r="G52" s="273"/>
      <c r="H52" s="273"/>
      <c r="I52" s="273"/>
      <c r="J52" s="273"/>
      <c r="K52" s="273"/>
      <c r="L52" s="273"/>
      <c r="M52" s="273"/>
      <c r="N52" s="273"/>
      <c r="O52" s="273"/>
      <c r="P52" s="274"/>
    </row>
  </sheetData>
  <mergeCells count="1">
    <mergeCell ref="A52:P52"/>
  </mergeCells>
  <phoneticPr fontId="32" type="noConversion"/>
  <conditionalFormatting sqref="E33:P35">
    <cfRule type="cellIs" dxfId="136" priority="1" operator="between">
      <formula>200</formula>
      <formula>225</formula>
    </cfRule>
    <cfRule type="cellIs" dxfId="135" priority="2" operator="between">
      <formula>150</formula>
      <formula>174</formula>
    </cfRule>
    <cfRule type="cellIs" dxfId="134" priority="3" operator="between">
      <formula>250</formula>
      <formula>274</formula>
    </cfRule>
    <cfRule type="cellIs" dxfId="133" priority="4" operator="between">
      <formula>100</formula>
      <formula>149</formula>
    </cfRule>
    <cfRule type="cellIs" dxfId="132" priority="5" operator="between">
      <formula>175</formula>
      <formula>199</formula>
    </cfRule>
    <cfRule type="cellIs" dxfId="131" priority="6" operator="between">
      <formula>225</formula>
      <formula>249</formula>
    </cfRule>
    <cfRule type="cellIs" dxfId="130" priority="7" operator="between">
      <formula>275</formula>
      <formula>299</formula>
    </cfRule>
    <cfRule type="cellIs" dxfId="129" priority="8" operator="between">
      <formula>300</formula>
      <formula>309</formula>
    </cfRule>
    <cfRule type="cellIs" dxfId="128" priority="9" operator="between">
      <formula>310</formula>
      <formula>319</formula>
    </cfRule>
    <cfRule type="cellIs" dxfId="127" priority="10" operator="between">
      <formula>320</formula>
      <formula>329</formula>
    </cfRule>
    <cfRule type="cellIs" dxfId="126" priority="11" operator="greaterThan">
      <formula>330</formula>
    </cfRule>
    <cfRule type="cellIs" dxfId="125" priority="12" stopIfTrue="1" operator="equal">
      <formula>"S"</formula>
    </cfRule>
    <cfRule type="cellIs" dxfId="124" priority="13" stopIfTrue="1" operator="equal">
      <formula>"G"</formula>
    </cfRule>
    <cfRule type="cellIs" dxfId="123" priority="14" stopIfTrue="1" operator="equal">
      <formula>"W"</formula>
    </cfRule>
    <cfRule type="cellIs" dxfId="122" priority="15" stopIfTrue="1" operator="equal">
      <formula>"C"</formula>
    </cfRule>
  </conditionalFormatting>
  <conditionalFormatting sqref="G2:P32">
    <cfRule type="cellIs" dxfId="121" priority="16" operator="equal">
      <formula>"G"</formula>
    </cfRule>
    <cfRule type="cellIs" dxfId="120" priority="69" operator="equal">
      <formula>"C"</formula>
    </cfRule>
    <cfRule type="cellIs" dxfId="119" priority="70" operator="equal">
      <formula>"W"</formula>
    </cfRule>
  </conditionalFormatting>
  <pageMargins left="0.75" right="0.75" top="1" bottom="1" header="0.5" footer="0.5"/>
  <headerFooter scaleWithDoc="0" alignWithMargins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R48"/>
  <sheetViews>
    <sheetView showGridLines="0" topLeftCell="B1" workbookViewId="0">
      <selection activeCell="B2" sqref="B2:L47"/>
    </sheetView>
  </sheetViews>
  <sheetFormatPr defaultColWidth="9.140625" defaultRowHeight="16.5"/>
  <cols>
    <col min="1" max="1" width="0.7109375" customWidth="1"/>
    <col min="2" max="2" width="6.140625" style="3" customWidth="1"/>
    <col min="3" max="3" width="5.7109375" style="3" customWidth="1"/>
    <col min="4" max="11" width="5.42578125" style="3" customWidth="1"/>
    <col min="12" max="12" width="4.7109375" style="3" customWidth="1"/>
    <col min="13" max="13" width="3.42578125" style="2" hidden="1" customWidth="1"/>
    <col min="14" max="15" width="3.5703125" style="2" hidden="1" customWidth="1"/>
  </cols>
  <sheetData>
    <row r="1" spans="2:18" ht="6.95" customHeight="1"/>
    <row r="2" spans="2:18">
      <c r="B2" s="143" t="s">
        <v>1247</v>
      </c>
      <c r="C2" s="142" t="s">
        <v>823</v>
      </c>
      <c r="D2" s="142" t="s">
        <v>824</v>
      </c>
      <c r="E2" s="142" t="s">
        <v>825</v>
      </c>
      <c r="F2" s="142" t="s">
        <v>826</v>
      </c>
      <c r="G2" s="142" t="s">
        <v>827</v>
      </c>
      <c r="H2" s="142" t="s">
        <v>828</v>
      </c>
      <c r="I2" s="142" t="s">
        <v>829</v>
      </c>
      <c r="J2" s="142" t="s">
        <v>830</v>
      </c>
      <c r="K2" s="142" t="s">
        <v>831</v>
      </c>
      <c r="L2" s="142" t="s">
        <v>832</v>
      </c>
      <c r="M2" s="2" t="s">
        <v>23</v>
      </c>
      <c r="N2" s="2" t="s">
        <v>16</v>
      </c>
      <c r="O2" s="2" t="s">
        <v>833</v>
      </c>
    </row>
    <row r="3" spans="2:18">
      <c r="B3" s="144">
        <v>1</v>
      </c>
      <c r="C3" s="8" t="str">
        <f>IF(NA!G56=0,IF(NA!G58=0,"","W"),"C")</f>
        <v>C</v>
      </c>
      <c r="D3" s="8" t="str">
        <f>IF(NA!H56=0,IF(NA!H58=0,"","W"),"C")</f>
        <v>C</v>
      </c>
      <c r="E3" s="8" t="str">
        <f>IF(NA!I56=0,IF(NA!I58=0,"","W"),"C")</f>
        <v>C</v>
      </c>
      <c r="F3" s="8" t="str">
        <f>IF(NA!J56=0,IF(NA!J58=0,"","W"),"C")</f>
        <v>C</v>
      </c>
      <c r="G3" s="8" t="str">
        <f>IF(NA!K56=0,IF(NA!K58=0,"","W"),"C")</f>
        <v>C</v>
      </c>
      <c r="H3" s="8" t="str">
        <f>IF(NA!L56=0,IF(NA!L58=0,"","W"),"C")</f>
        <v>C</v>
      </c>
      <c r="I3" s="8" t="str">
        <f>IF(NA!M56=0,IF(NA!M58=0,"","W"),"C")</f>
        <v>C</v>
      </c>
      <c r="J3" s="8" t="str">
        <f>IF(NA!N56=0,IF(NA!N58=0,"","W"),"C")</f>
        <v>C</v>
      </c>
      <c r="K3" s="8" t="str">
        <f>IF(NA!O56=0,IF(NA!O58=0,"","W"),"C")</f>
        <v>C</v>
      </c>
      <c r="L3" s="8" t="str">
        <f>IF(NA!P56=0,IF(NA!P58=0,"","W"),"C")</f>
        <v/>
      </c>
      <c r="M3" s="2">
        <f t="shared" ref="M3:M28" si="0">COUNTIF(C3:L3,"W")</f>
        <v>0</v>
      </c>
      <c r="N3" s="2">
        <f t="shared" ref="N3:N28" si="1">COUNTIF(C3:L3,"C")</f>
        <v>9</v>
      </c>
      <c r="O3" s="2">
        <f>N3+M3</f>
        <v>9</v>
      </c>
    </row>
    <row r="4" spans="2:18">
      <c r="B4" s="145">
        <v>2</v>
      </c>
      <c r="C4" s="8"/>
      <c r="D4" s="8"/>
      <c r="E4" s="8"/>
      <c r="F4" s="8"/>
      <c r="G4" s="8" t="s">
        <v>16</v>
      </c>
      <c r="H4" s="8"/>
      <c r="I4" s="8" t="s">
        <v>16</v>
      </c>
      <c r="J4" s="8"/>
      <c r="K4" s="8" t="s">
        <v>16</v>
      </c>
      <c r="L4" s="8"/>
      <c r="M4" s="2">
        <f t="shared" si="0"/>
        <v>0</v>
      </c>
      <c r="N4" s="2">
        <f t="shared" si="1"/>
        <v>3</v>
      </c>
      <c r="O4" s="2">
        <f>N4+M4</f>
        <v>3</v>
      </c>
    </row>
    <row r="5" spans="2:18">
      <c r="B5" s="144">
        <v>3</v>
      </c>
      <c r="C5" s="8" t="str">
        <f>IF(NA!G59=0,IF(NA!G61=0,"","W"),"C")</f>
        <v>C</v>
      </c>
      <c r="D5" s="8" t="str">
        <f>IF(NA!H59=0,IF(NA!H61=0,"","W"),"C")</f>
        <v>C</v>
      </c>
      <c r="E5" s="8" t="str">
        <f>IF(NA!I59=0,IF(NA!I61=0,"","W"),"C")</f>
        <v>C</v>
      </c>
      <c r="F5" s="8" t="str">
        <f>IF(NA!J59=0,IF(NA!J61=0,"","W"),"C")</f>
        <v>C</v>
      </c>
      <c r="G5" s="8" t="str">
        <f>IF(NA!K59=0,IF(NA!K61=0,"","W"),"C")</f>
        <v>C</v>
      </c>
      <c r="H5" s="8" t="str">
        <f>IF(NA!L59=0,IF(NA!L61=0,"","W"),"C")</f>
        <v>C</v>
      </c>
      <c r="I5" s="8" t="str">
        <f>IF(NA!M59=0,IF(NA!M61=0,"","W"),"C")</f>
        <v>C</v>
      </c>
      <c r="J5" s="8" t="str">
        <f>IF(NA!N59=0,IF(NA!N61=0,"","W"),"C")</f>
        <v>C</v>
      </c>
      <c r="K5" s="8" t="str">
        <f>IF(NA!O59=0,IF(NA!O61=0,"","W"),"C")</f>
        <v>C</v>
      </c>
      <c r="L5" s="8" t="str">
        <f>IF(NA!P59=0,IF(NA!P61=0,"","W"),"C")</f>
        <v>C</v>
      </c>
      <c r="M5" s="2">
        <f t="shared" si="0"/>
        <v>0</v>
      </c>
      <c r="N5" s="2">
        <f t="shared" si="1"/>
        <v>10</v>
      </c>
      <c r="O5" s="2">
        <f t="shared" ref="O5:O42" si="2">N5+M5</f>
        <v>10</v>
      </c>
    </row>
    <row r="6" spans="2:18">
      <c r="B6" s="145">
        <v>4</v>
      </c>
      <c r="C6" s="8" t="s">
        <v>16</v>
      </c>
      <c r="D6" s="8" t="s">
        <v>16</v>
      </c>
      <c r="E6" s="8" t="s">
        <v>16</v>
      </c>
      <c r="F6" s="8" t="s">
        <v>16</v>
      </c>
      <c r="G6" s="8" t="s">
        <v>16</v>
      </c>
      <c r="H6" s="8" t="s">
        <v>16</v>
      </c>
      <c r="I6" s="8" t="s">
        <v>16</v>
      </c>
      <c r="J6" s="8" t="s">
        <v>16</v>
      </c>
      <c r="K6" s="8" t="s">
        <v>16</v>
      </c>
      <c r="L6" s="8" t="s">
        <v>16</v>
      </c>
      <c r="M6" s="2">
        <f t="shared" si="0"/>
        <v>0</v>
      </c>
      <c r="N6" s="2">
        <f t="shared" si="1"/>
        <v>10</v>
      </c>
      <c r="O6" s="2">
        <f t="shared" si="2"/>
        <v>10</v>
      </c>
    </row>
    <row r="7" spans="2:18">
      <c r="B7" s="145">
        <v>5</v>
      </c>
      <c r="C7" s="8" t="s">
        <v>16</v>
      </c>
      <c r="D7" s="8" t="s">
        <v>16</v>
      </c>
      <c r="E7" s="8" t="s">
        <v>16</v>
      </c>
      <c r="F7" s="8" t="s">
        <v>16</v>
      </c>
      <c r="G7" s="8" t="s">
        <v>16</v>
      </c>
      <c r="H7" s="8" t="s">
        <v>16</v>
      </c>
      <c r="I7" s="8" t="s">
        <v>16</v>
      </c>
      <c r="J7" s="8" t="s">
        <v>16</v>
      </c>
      <c r="K7" s="8" t="s">
        <v>16</v>
      </c>
      <c r="L7" s="8"/>
      <c r="M7" s="2">
        <f t="shared" si="0"/>
        <v>0</v>
      </c>
      <c r="N7" s="2">
        <f t="shared" si="1"/>
        <v>9</v>
      </c>
      <c r="O7" s="2">
        <f t="shared" si="2"/>
        <v>9</v>
      </c>
    </row>
    <row r="8" spans="2:18">
      <c r="B8" s="144">
        <v>6</v>
      </c>
      <c r="C8" s="8" t="str">
        <f>IF(NA!G65=0,IF(NA!G67=0,"","W"),"C")</f>
        <v>C</v>
      </c>
      <c r="D8" s="8" t="str">
        <f>IF(NA!H65=0,IF(NA!H67=0,"","W"),"C")</f>
        <v>C</v>
      </c>
      <c r="E8" s="8" t="str">
        <f>IF(NA!I65=0,IF(NA!I67=0,"","W"),"C")</f>
        <v>C</v>
      </c>
      <c r="F8" s="8" t="str">
        <f>IF(NA!J65=0,IF(NA!J67=0,"","W"),"C")</f>
        <v>C</v>
      </c>
      <c r="G8" s="8" t="str">
        <f>IF(NA!K65=0,IF(NA!K67=0,"","W"),"C")</f>
        <v>C</v>
      </c>
      <c r="H8" s="8" t="str">
        <f>IF(NA!L65=0,IF(NA!L67=0,"","W"),"C")</f>
        <v>C</v>
      </c>
      <c r="I8" s="8" t="str">
        <f>IF(NA!M65=0,IF(NA!M67=0,"","W"),"C")</f>
        <v>C</v>
      </c>
      <c r="J8" s="8" t="str">
        <f>IF(NA!N65=0,IF(NA!N67=0,"","W"),"C")</f>
        <v>C</v>
      </c>
      <c r="K8" s="8" t="str">
        <f>IF(NA!O65=0,IF(NA!O67=0,"","W"),"C")</f>
        <v>C</v>
      </c>
      <c r="L8" s="8" t="str">
        <f>IF(NA!P65=0,IF(NA!P67=0,"","W"),"C")</f>
        <v>C</v>
      </c>
      <c r="M8" s="2">
        <f t="shared" si="0"/>
        <v>0</v>
      </c>
      <c r="N8" s="2">
        <f t="shared" si="1"/>
        <v>10</v>
      </c>
      <c r="O8" s="2">
        <f t="shared" si="2"/>
        <v>10</v>
      </c>
    </row>
    <row r="9" spans="2:18">
      <c r="B9" s="144">
        <v>7</v>
      </c>
      <c r="C9" s="8" t="str">
        <f>IF(NA!G68=0,IF(NA!G70=0,"","W"),"C")</f>
        <v/>
      </c>
      <c r="D9" s="8" t="str">
        <f>IF(NA!H68=0,IF(NA!H70=0,"","W"),"C")</f>
        <v>C</v>
      </c>
      <c r="E9" s="8" t="str">
        <f>IF(NA!I68=0,IF(NA!I70=0,"","W"),"C")</f>
        <v>C</v>
      </c>
      <c r="F9" s="8" t="str">
        <f>IF(NA!J68=0,IF(NA!J70=0,"","W"),"C")</f>
        <v>C</v>
      </c>
      <c r="G9" s="8" t="str">
        <f>IF(NA!K68=0,IF(NA!K70=0,"","W"),"C")</f>
        <v>C</v>
      </c>
      <c r="H9" s="8" t="str">
        <f>IF(NA!L68=0,IF(NA!L70=0,"","W"),"C")</f>
        <v>C</v>
      </c>
      <c r="I9" s="8" t="str">
        <f>IF(NA!M68=0,IF(NA!M70=0,"","W"),"C")</f>
        <v>C</v>
      </c>
      <c r="J9" s="8" t="str">
        <f>IF(NA!N68=0,IF(NA!N70=0,"","W"),"C")</f>
        <v>C</v>
      </c>
      <c r="K9" s="8" t="str">
        <f>IF(NA!O68=0,IF(NA!O70=0,"","W"),"C")</f>
        <v>C</v>
      </c>
      <c r="L9" s="8" t="str">
        <f>IF(NA!P68=0,IF(NA!P70=0,"","W"),"C")</f>
        <v>C</v>
      </c>
      <c r="M9" s="2">
        <f t="shared" si="0"/>
        <v>0</v>
      </c>
      <c r="N9" s="2">
        <f t="shared" si="1"/>
        <v>9</v>
      </c>
      <c r="O9" s="2">
        <f t="shared" si="2"/>
        <v>9</v>
      </c>
    </row>
    <row r="10" spans="2:18">
      <c r="B10" s="144">
        <v>8</v>
      </c>
      <c r="C10" s="8" t="str">
        <f>IF(NA!G71=0,IF(NA!G73=0,"","W"),"C")</f>
        <v/>
      </c>
      <c r="D10" s="8" t="str">
        <f>IF(NA!H71=0,IF(NA!H73=0,"","W"),"C")</f>
        <v>C</v>
      </c>
      <c r="E10" s="8" t="str">
        <f>IF(NA!I71=0,IF(NA!I73=0,"","W"),"C")</f>
        <v>C</v>
      </c>
      <c r="F10" s="8" t="str">
        <f>IF(NA!J71=0,IF(NA!J73=0,"","W"),"C")</f>
        <v>C</v>
      </c>
      <c r="G10" s="8" t="str">
        <f>IF(NA!K71=0,IF(NA!K73=0,"","W"),"C")</f>
        <v>C</v>
      </c>
      <c r="H10" s="8" t="str">
        <f>IF(NA!L71=0,IF(NA!L73=0,"","W"),"C")</f>
        <v>C</v>
      </c>
      <c r="I10" s="8" t="str">
        <f>IF(NA!M71=0,IF(NA!M73=0,"","W"),"C")</f>
        <v>C</v>
      </c>
      <c r="J10" s="8" t="str">
        <f>IF(NA!N71=0,IF(NA!N73=0,"","W"),"C")</f>
        <v>C</v>
      </c>
      <c r="K10" s="8" t="str">
        <f>IF(NA!O71=0,IF(NA!O73=0,"","W"),"C")</f>
        <v>C</v>
      </c>
      <c r="L10" s="8" t="str">
        <f>IF(NA!P71=0,IF(NA!P73=0,"","W"),"C")</f>
        <v>C</v>
      </c>
      <c r="M10" s="2">
        <f t="shared" si="0"/>
        <v>0</v>
      </c>
      <c r="N10" s="2">
        <f t="shared" si="1"/>
        <v>9</v>
      </c>
      <c r="O10" s="2">
        <f t="shared" si="2"/>
        <v>9</v>
      </c>
    </row>
    <row r="11" spans="2:18">
      <c r="B11" s="144">
        <v>9</v>
      </c>
      <c r="C11" s="8" t="str">
        <f>IF(SA!G37=0,IF(SA!G39=0,"","W"),"C")</f>
        <v/>
      </c>
      <c r="D11" s="8" t="str">
        <f>IF(SA!H37=0,IF(SA!H39=0,"","W"),"C")</f>
        <v>C</v>
      </c>
      <c r="E11" s="8" t="str">
        <f>IF(SA!I37=0,IF(SA!I39=0,"","W"),"C")</f>
        <v>C</v>
      </c>
      <c r="F11" s="8" t="str">
        <f>IF(SA!J37=0,IF(SA!J39=0,"","W"),"C")</f>
        <v>C</v>
      </c>
      <c r="G11" s="8" t="str">
        <f>IF(SA!K37=0,IF(SA!K39=0,"","W"),"C")</f>
        <v>C</v>
      </c>
      <c r="H11" s="8" t="str">
        <f>IF(SA!L37=0,IF(SA!L39=0,"","W"),"C")</f>
        <v>C</v>
      </c>
      <c r="I11" s="8" t="str">
        <f>IF(SA!M37=0,IF(SA!M39=0,"","W"),"C")</f>
        <v>C</v>
      </c>
      <c r="J11" s="8" t="str">
        <f>IF(SA!N37=0,IF(SA!N39=0,"","W"),"C")</f>
        <v>C</v>
      </c>
      <c r="K11" s="8" t="str">
        <f>IF(SA!O37=0,IF(SA!O39=0,"","W"),"C")</f>
        <v>C</v>
      </c>
      <c r="L11" s="8" t="str">
        <f>IF(SA!P37=0,IF(SA!P39=0,"","W"),"C")</f>
        <v>C</v>
      </c>
      <c r="M11" s="2">
        <f t="shared" si="0"/>
        <v>0</v>
      </c>
      <c r="N11" s="2">
        <f t="shared" si="1"/>
        <v>9</v>
      </c>
      <c r="O11" s="2">
        <f t="shared" si="2"/>
        <v>9</v>
      </c>
    </row>
    <row r="12" spans="2:18">
      <c r="B12" s="144">
        <v>10</v>
      </c>
      <c r="C12" s="8" t="str">
        <f>IF(SA!G40=0,IF(SA!G42=0,"","W"),"C")</f>
        <v/>
      </c>
      <c r="D12" s="8" t="str">
        <f>IF(SA!H40=0,IF(SA!H42=0,"","W"),"C")</f>
        <v>C</v>
      </c>
      <c r="E12" s="8" t="str">
        <f>IF(SA!I40=0,IF(SA!I42=0,"","W"),"C")</f>
        <v>C</v>
      </c>
      <c r="F12" s="8" t="str">
        <f>IF(SA!J40=0,IF(SA!J42=0,"","W"),"C")</f>
        <v>C</v>
      </c>
      <c r="G12" s="8" t="str">
        <f>IF(SA!K40=0,IF(SA!K42=0,"","W"),"C")</f>
        <v>C</v>
      </c>
      <c r="H12" s="8" t="str">
        <f>IF(SA!L40=0,IF(SA!L42=0,"","W"),"C")</f>
        <v>C</v>
      </c>
      <c r="I12" s="8" t="str">
        <f>IF(SA!M40=0,IF(SA!M42=0,"","W"),"C")</f>
        <v>C</v>
      </c>
      <c r="J12" s="8" t="str">
        <f>IF(SA!N40=0,IF(SA!N42=0,"","W"),"C")</f>
        <v>C</v>
      </c>
      <c r="K12" s="8" t="str">
        <f>IF(SA!O40=0,IF(SA!O42=0,"","W"),"C")</f>
        <v>C</v>
      </c>
      <c r="L12" s="8" t="str">
        <f>IF(SA!P40=0,IF(SA!P42=0,"","W"),"C")</f>
        <v/>
      </c>
      <c r="M12" s="2">
        <f t="shared" si="0"/>
        <v>0</v>
      </c>
      <c r="N12" s="2">
        <f t="shared" si="1"/>
        <v>8</v>
      </c>
      <c r="O12" s="2">
        <f t="shared" si="2"/>
        <v>8</v>
      </c>
    </row>
    <row r="13" spans="2:18">
      <c r="B13" s="144">
        <v>11</v>
      </c>
      <c r="C13" s="8" t="str">
        <f>IF(SA!G43=0,IF(SA!G45=0,"","W"),"C")</f>
        <v/>
      </c>
      <c r="D13" s="8" t="str">
        <f>IF(SA!H43=0,IF(SA!H45=0,"","W"),"C")</f>
        <v>C</v>
      </c>
      <c r="E13" s="8" t="str">
        <f>IF(SA!I43=0,IF(SA!I45=0,"","W"),"C")</f>
        <v>C</v>
      </c>
      <c r="F13" s="8" t="str">
        <f>IF(SA!J43=0,IF(SA!J45=0,"","W"),"C")</f>
        <v>C</v>
      </c>
      <c r="G13" s="8" t="str">
        <f>IF(SA!K43=0,IF(SA!K45=0,"","W"),"C")</f>
        <v>C</v>
      </c>
      <c r="H13" s="8" t="str">
        <f>IF(SA!L43=0,IF(SA!L45=0,"","W"),"C")</f>
        <v>C</v>
      </c>
      <c r="I13" s="8" t="str">
        <f>IF(SA!M43=0,IF(SA!M45=0,"","W"),"C")</f>
        <v>C</v>
      </c>
      <c r="J13" s="8" t="str">
        <f>IF(SA!N43=0,IF(SA!N45=0,"","W"),"C")</f>
        <v>C</v>
      </c>
      <c r="K13" s="8" t="str">
        <f>IF(SA!O43=0,IF(SA!O45=0,"","W"),"C")</f>
        <v>C</v>
      </c>
      <c r="L13" s="8" t="str">
        <f>IF(SA!P43=0,IF(SA!P45=0,"","W"),"C")</f>
        <v>C</v>
      </c>
      <c r="M13" s="2">
        <f t="shared" si="0"/>
        <v>0</v>
      </c>
      <c r="N13" s="2">
        <f t="shared" si="1"/>
        <v>9</v>
      </c>
      <c r="O13" s="2">
        <f t="shared" si="2"/>
        <v>9</v>
      </c>
    </row>
    <row r="14" spans="2:18">
      <c r="B14" s="144">
        <v>12</v>
      </c>
      <c r="C14" s="8" t="str">
        <f>IF(SA!G46=0,IF(SA!G48=0,"","W"),"C")</f>
        <v/>
      </c>
      <c r="D14" s="8" t="str">
        <f>IF(SA!H46=0,IF(SA!H48=0,"","W"),"C")</f>
        <v>C</v>
      </c>
      <c r="E14" s="8" t="str">
        <f>IF(SA!I46=0,IF(SA!I48=0,"","W"),"C")</f>
        <v>C</v>
      </c>
      <c r="F14" s="8" t="str">
        <f>IF(SA!J46=0,IF(SA!J48=0,"","W"),"C")</f>
        <v>C</v>
      </c>
      <c r="G14" s="8" t="str">
        <f>IF(SA!K46=0,IF(SA!K48=0,"","W"),"C")</f>
        <v>C</v>
      </c>
      <c r="H14" s="8" t="str">
        <f>IF(SA!L46=0,IF(SA!L48=0,"","W"),"C")</f>
        <v>C</v>
      </c>
      <c r="I14" s="8" t="str">
        <f>IF(SA!M46=0,IF(SA!M48=0,"","W"),"C")</f>
        <v>C</v>
      </c>
      <c r="J14" s="8" t="str">
        <f>IF(SA!N46=0,IF(SA!N48=0,"","W"),"C")</f>
        <v>C</v>
      </c>
      <c r="K14" s="8" t="str">
        <f>IF(SA!O46=0,IF(SA!O48=0,"","W"),"C")</f>
        <v>C</v>
      </c>
      <c r="L14" s="8" t="str">
        <f>IF(SA!P46=0,IF(SA!P48=0,"","W"),"C")</f>
        <v>C</v>
      </c>
      <c r="M14" s="2">
        <f t="shared" si="0"/>
        <v>0</v>
      </c>
      <c r="N14" s="2">
        <f t="shared" si="1"/>
        <v>9</v>
      </c>
      <c r="O14" s="2">
        <f t="shared" si="2"/>
        <v>9</v>
      </c>
    </row>
    <row r="15" spans="2:18">
      <c r="B15" s="144">
        <v>13</v>
      </c>
      <c r="C15" s="8" t="str">
        <f>IF(SA!G49=0,IF(SA!G51=0,"","W"),"C")</f>
        <v/>
      </c>
      <c r="D15" s="8" t="str">
        <f>IF(SA!H49=0,IF(SA!H51=0,"","W"),"C")</f>
        <v>C</v>
      </c>
      <c r="E15" s="8" t="str">
        <f>IF(SA!I49=0,IF(SA!I51=0,"","W"),"C")</f>
        <v>C</v>
      </c>
      <c r="F15" s="8" t="str">
        <f>IF(SA!J49=0,IF(SA!J51=0,"","W"),"C")</f>
        <v>C</v>
      </c>
      <c r="G15" s="8" t="str">
        <f>IF(SA!K49=0,IF(SA!K51=0,"","W"),"C")</f>
        <v>C</v>
      </c>
      <c r="H15" s="8" t="str">
        <f>IF(SA!L49=0,IF(SA!L51=0,"","W"),"C")</f>
        <v>C</v>
      </c>
      <c r="I15" s="8" t="str">
        <f>IF(SA!M49=0,IF(SA!M51=0,"","W"),"C")</f>
        <v>C</v>
      </c>
      <c r="J15" s="8" t="str">
        <f>IF(SA!N49=0,IF(SA!N51=0,"","W"),"C")</f>
        <v>C</v>
      </c>
      <c r="K15" s="8" t="str">
        <f>IF(SA!O49=0,IF(SA!O51=0,"","W"),"C")</f>
        <v>C</v>
      </c>
      <c r="L15" s="8" t="str">
        <f>IF(SA!P49=0,IF(SA!P51=0,"","W"),"C")</f>
        <v>C</v>
      </c>
      <c r="M15" s="2">
        <f t="shared" si="0"/>
        <v>0</v>
      </c>
      <c r="N15" s="2">
        <f t="shared" si="1"/>
        <v>9</v>
      </c>
      <c r="O15" s="2">
        <f t="shared" si="2"/>
        <v>9</v>
      </c>
    </row>
    <row r="16" spans="2:18">
      <c r="B16" s="144">
        <v>14</v>
      </c>
      <c r="C16" s="8" t="str">
        <f>IF(EU!G74=0,IF(EU!G76=0,"","W"),"C")</f>
        <v>C</v>
      </c>
      <c r="D16" s="8" t="str">
        <f>IF(EU!H74=0,IF(EU!H76=0,"","W"),"C")</f>
        <v>C</v>
      </c>
      <c r="E16" s="8" t="str">
        <f>IF(EU!I74=0,IF(EU!I76=0,"","W"),"C")</f>
        <v>C</v>
      </c>
      <c r="F16" s="8" t="str">
        <f>IF(EU!J74=0,IF(EU!J76=0,"","W"),"C")</f>
        <v>C</v>
      </c>
      <c r="G16" s="8" t="str">
        <f>IF(EU!K74=0,IF(EU!K76=0,"","W"),"C")</f>
        <v>C</v>
      </c>
      <c r="H16" s="8" t="str">
        <f>IF(EU!L74=0,IF(EU!L76=0,"","W"),"C")</f>
        <v>C</v>
      </c>
      <c r="I16" s="8" t="str">
        <f>IF(EU!M74=0,IF(EU!M76=0,"","W"),"C")</f>
        <v>C</v>
      </c>
      <c r="J16" s="8" t="str">
        <f>IF(EU!N74=0,IF(EU!N76=0,"","W"),"C")</f>
        <v>C</v>
      </c>
      <c r="K16" s="8" t="str">
        <f>IF(EU!O74=0,IF(EU!O76=0,"","W"),"C")</f>
        <v>C</v>
      </c>
      <c r="L16" s="8" t="str">
        <f>IF(EU!P74=0,IF(EU!P76=0,"","W"),"C")</f>
        <v>C</v>
      </c>
      <c r="M16" s="2">
        <f t="shared" si="0"/>
        <v>0</v>
      </c>
      <c r="N16" s="2">
        <f t="shared" si="1"/>
        <v>10</v>
      </c>
      <c r="O16" s="2">
        <f t="shared" si="2"/>
        <v>10</v>
      </c>
      <c r="R16" s="146"/>
    </row>
    <row r="17" spans="2:15">
      <c r="B17" s="144">
        <v>15</v>
      </c>
      <c r="C17" s="8" t="str">
        <f>IF(EU!G77=0,IF(EU!G79=0,"","W"),"C")</f>
        <v>C</v>
      </c>
      <c r="D17" s="8" t="str">
        <f>IF(EU!H77=0,IF(EU!H79=0,"","W"),"C")</f>
        <v>C</v>
      </c>
      <c r="E17" s="8" t="str">
        <f>IF(EU!I77=0,IF(EU!I79=0,"","W"),"C")</f>
        <v>C</v>
      </c>
      <c r="F17" s="8" t="str">
        <f>IF(EU!J77=0,IF(EU!J79=0,"","W"),"C")</f>
        <v>C</v>
      </c>
      <c r="G17" s="8" t="str">
        <f>IF(EU!K77=0,IF(EU!K79=0,"","W"),"C")</f>
        <v>C</v>
      </c>
      <c r="H17" s="8" t="str">
        <f>IF(EU!L77=0,IF(EU!L79=0,"","W"),"C")</f>
        <v>C</v>
      </c>
      <c r="I17" s="8" t="str">
        <f>IF(EU!M77=0,IF(EU!M79=0,"","W"),"C")</f>
        <v>C</v>
      </c>
      <c r="J17" s="8" t="str">
        <f>IF(EU!N77=0,IF(EU!N79=0,"","W"),"C")</f>
        <v>C</v>
      </c>
      <c r="K17" s="8" t="str">
        <f>IF(EU!O77=0,IF(EU!O79=0,"","W"),"C")</f>
        <v>C</v>
      </c>
      <c r="L17" s="8" t="str">
        <f>IF(EU!P77=0,IF(EU!P79=0,"","W"),"C")</f>
        <v>C</v>
      </c>
      <c r="M17" s="2">
        <f t="shared" si="0"/>
        <v>0</v>
      </c>
      <c r="N17" s="2">
        <f t="shared" si="1"/>
        <v>10</v>
      </c>
      <c r="O17" s="2">
        <f t="shared" si="2"/>
        <v>10</v>
      </c>
    </row>
    <row r="18" spans="2:15">
      <c r="B18" s="144">
        <v>16</v>
      </c>
      <c r="C18" s="8" t="str">
        <f>IF(EU!G80=0,IF(EU!G82=0,"","W"),"C")</f>
        <v>C</v>
      </c>
      <c r="D18" s="8" t="str">
        <f>IF(EU!H80=0,IF(EU!H82=0,"","W"),"C")</f>
        <v>C</v>
      </c>
      <c r="E18" s="8" t="str">
        <f>IF(EU!I80=0,IF(EU!I82=0,"","W"),"C")</f>
        <v>C</v>
      </c>
      <c r="F18" s="8" t="str">
        <f>IF(EU!J80=0,IF(EU!J82=0,"","W"),"C")</f>
        <v>C</v>
      </c>
      <c r="G18" s="8" t="str">
        <f>IF(EU!K80=0,IF(EU!K82=0,"","W"),"C")</f>
        <v>C</v>
      </c>
      <c r="H18" s="8" t="str">
        <f>IF(EU!L80=0,IF(EU!L82=0,"","W"),"C")</f>
        <v>C</v>
      </c>
      <c r="I18" s="8" t="str">
        <f>IF(EU!M80=0,IF(EU!M82=0,"","W"),"C")</f>
        <v>C</v>
      </c>
      <c r="J18" s="8" t="str">
        <f>IF(EU!N80=0,IF(EU!N82=0,"","W"),"C")</f>
        <v>C</v>
      </c>
      <c r="K18" s="8" t="str">
        <f>IF(EU!O80=0,IF(EU!O82=0,"","W"),"C")</f>
        <v>C</v>
      </c>
      <c r="L18" s="8" t="str">
        <f>IF(EU!P80=0,IF(EU!P82=0,"","W"),"C")</f>
        <v>C</v>
      </c>
      <c r="M18" s="2">
        <f t="shared" si="0"/>
        <v>0</v>
      </c>
      <c r="N18" s="2">
        <f t="shared" si="1"/>
        <v>10</v>
      </c>
      <c r="O18" s="2">
        <f t="shared" si="2"/>
        <v>10</v>
      </c>
    </row>
    <row r="19" spans="2:15">
      <c r="B19" s="145">
        <v>17</v>
      </c>
      <c r="C19" s="8" t="s">
        <v>16</v>
      </c>
      <c r="D19" s="8" t="s">
        <v>16</v>
      </c>
      <c r="E19" s="8" t="s">
        <v>16</v>
      </c>
      <c r="F19" s="8" t="s">
        <v>16</v>
      </c>
      <c r="G19" s="8" t="s">
        <v>16</v>
      </c>
      <c r="H19" s="8" t="s">
        <v>16</v>
      </c>
      <c r="I19" s="8" t="s">
        <v>16</v>
      </c>
      <c r="J19" s="8" t="s">
        <v>16</v>
      </c>
      <c r="K19" s="8" t="s">
        <v>16</v>
      </c>
      <c r="L19" s="8" t="s">
        <v>16</v>
      </c>
      <c r="M19" s="2">
        <f t="shared" si="0"/>
        <v>0</v>
      </c>
      <c r="N19" s="2">
        <f t="shared" si="1"/>
        <v>10</v>
      </c>
      <c r="O19" s="2">
        <f t="shared" si="2"/>
        <v>10</v>
      </c>
    </row>
    <row r="20" spans="2:15">
      <c r="B20" s="145">
        <v>18</v>
      </c>
      <c r="C20" s="8" t="s">
        <v>16</v>
      </c>
      <c r="D20" s="8" t="s">
        <v>16</v>
      </c>
      <c r="E20" s="8" t="s">
        <v>16</v>
      </c>
      <c r="F20" s="8" t="s">
        <v>16</v>
      </c>
      <c r="G20" s="8" t="s">
        <v>16</v>
      </c>
      <c r="H20" s="8" t="s">
        <v>16</v>
      </c>
      <c r="I20" s="8" t="s">
        <v>16</v>
      </c>
      <c r="J20" s="8" t="s">
        <v>16</v>
      </c>
      <c r="K20" s="8" t="s">
        <v>16</v>
      </c>
      <c r="L20" s="8" t="s">
        <v>23</v>
      </c>
      <c r="M20" s="2">
        <f t="shared" si="0"/>
        <v>1</v>
      </c>
      <c r="N20" s="2">
        <f t="shared" si="1"/>
        <v>9</v>
      </c>
      <c r="O20" s="2">
        <f t="shared" si="2"/>
        <v>10</v>
      </c>
    </row>
    <row r="21" spans="2:15">
      <c r="B21" s="145">
        <v>19</v>
      </c>
      <c r="C21" s="8" t="s">
        <v>16</v>
      </c>
      <c r="D21" s="8" t="s">
        <v>16</v>
      </c>
      <c r="E21" s="8" t="s">
        <v>16</v>
      </c>
      <c r="F21" s="8" t="s">
        <v>16</v>
      </c>
      <c r="G21" s="8" t="s">
        <v>16</v>
      </c>
      <c r="H21" s="8" t="s">
        <v>16</v>
      </c>
      <c r="I21" s="8" t="s">
        <v>16</v>
      </c>
      <c r="J21" s="8" t="s">
        <v>16</v>
      </c>
      <c r="K21" s="8" t="s">
        <v>16</v>
      </c>
      <c r="L21" s="8"/>
      <c r="M21" s="2">
        <f t="shared" si="0"/>
        <v>0</v>
      </c>
      <c r="N21" s="2">
        <f t="shared" si="1"/>
        <v>9</v>
      </c>
      <c r="O21" s="2">
        <f t="shared" si="2"/>
        <v>9</v>
      </c>
    </row>
    <row r="22" spans="2:15">
      <c r="B22" s="145">
        <v>20</v>
      </c>
      <c r="C22" s="8" t="s">
        <v>16</v>
      </c>
      <c r="D22" s="8" t="s">
        <v>16</v>
      </c>
      <c r="E22" s="8" t="s">
        <v>16</v>
      </c>
      <c r="F22" s="8" t="s">
        <v>16</v>
      </c>
      <c r="G22" s="8" t="s">
        <v>16</v>
      </c>
      <c r="H22" s="8" t="s">
        <v>16</v>
      </c>
      <c r="I22" s="8" t="s">
        <v>16</v>
      </c>
      <c r="J22" s="8" t="s">
        <v>16</v>
      </c>
      <c r="K22" s="8" t="s">
        <v>16</v>
      </c>
      <c r="L22" s="8" t="s">
        <v>16</v>
      </c>
      <c r="M22" s="2">
        <f t="shared" si="0"/>
        <v>0</v>
      </c>
      <c r="N22" s="2">
        <f t="shared" si="1"/>
        <v>10</v>
      </c>
      <c r="O22" s="2">
        <f t="shared" si="2"/>
        <v>10</v>
      </c>
    </row>
    <row r="23" spans="2:15">
      <c r="B23" s="144">
        <v>21</v>
      </c>
      <c r="C23" s="8" t="str">
        <f>IF(AS!G69=0,IF(AS!G71=0,"","W"),"C")</f>
        <v>C</v>
      </c>
      <c r="D23" s="8" t="str">
        <f>IF(AS!H69=0,IF(AS!H71=0,"","W"),"C")</f>
        <v>C</v>
      </c>
      <c r="E23" s="8" t="str">
        <f>IF(AS!I69=0,IF(AS!I71=0,"","W"),"C")</f>
        <v>C</v>
      </c>
      <c r="F23" s="8" t="str">
        <f>IF(AS!J69=0,IF(AS!J71=0,"","W"),"C")</f>
        <v>C</v>
      </c>
      <c r="G23" s="8" t="str">
        <f>IF(AS!K69=0,IF(AS!K71=0,"","W"),"C")</f>
        <v>C</v>
      </c>
      <c r="H23" s="8" t="str">
        <f>IF(AS!L69=0,IF(AS!L71=0,"","W"),"C")</f>
        <v>C</v>
      </c>
      <c r="I23" s="8" t="str">
        <f>IF(AS!M69=0,IF(AS!M71=0,"","W"),"C")</f>
        <v>C</v>
      </c>
      <c r="J23" s="8" t="str">
        <f>IF(AS!N69=0,IF(AS!N71=0,"","W"),"C")</f>
        <v>C</v>
      </c>
      <c r="K23" s="8" t="str">
        <f>IF(AS!O69=0,IF(AS!O71=0,"","W"),"C")</f>
        <v>C</v>
      </c>
      <c r="L23" s="8" t="str">
        <f>IF(AS!P69=0,IF(AS!P71=0,"","W"),"C")</f>
        <v>C</v>
      </c>
      <c r="M23" s="2">
        <f t="shared" si="0"/>
        <v>0</v>
      </c>
      <c r="N23" s="2">
        <f t="shared" si="1"/>
        <v>10</v>
      </c>
      <c r="O23" s="2">
        <f t="shared" si="2"/>
        <v>10</v>
      </c>
    </row>
    <row r="24" spans="2:15">
      <c r="B24" s="144">
        <v>22</v>
      </c>
      <c r="C24" s="8" t="str">
        <f>IF(AS!G72=0,IF(AS!G74=0,"","W"),"C")</f>
        <v>W</v>
      </c>
      <c r="D24" s="8" t="str">
        <f>IF(AS!H72=0,IF(AS!H74=0,"","W"),"C")</f>
        <v>C</v>
      </c>
      <c r="E24" s="8" t="str">
        <f>IF(AS!I72=0,IF(AS!I74=0,"","W"),"C")</f>
        <v>C</v>
      </c>
      <c r="F24" s="8" t="str">
        <f>IF(AS!J72=0,IF(AS!J74=0,"","W"),"C")</f>
        <v>C</v>
      </c>
      <c r="G24" s="8" t="str">
        <f>IF(AS!K72=0,IF(AS!K74=0,"","W"),"C")</f>
        <v>C</v>
      </c>
      <c r="H24" s="8" t="str">
        <f>IF(AS!L72=0,IF(AS!L74=0,"","W"),"C")</f>
        <v>C</v>
      </c>
      <c r="I24" s="8" t="str">
        <f>IF(AS!M72=0,IF(AS!M74=0,"","W"),"C")</f>
        <v>C</v>
      </c>
      <c r="J24" s="8" t="str">
        <f>IF(AS!N72=0,IF(AS!N74=0,"","W"),"C")</f>
        <v>C</v>
      </c>
      <c r="K24" s="8" t="str">
        <f>IF(AS!O72=0,IF(AS!O74=0,"","W"),"C")</f>
        <v>C</v>
      </c>
      <c r="L24" s="8" t="str">
        <f>IF(AS!P72=0,IF(AS!P74=0,"","W"),"C")</f>
        <v>C</v>
      </c>
      <c r="M24" s="2">
        <f t="shared" si="0"/>
        <v>1</v>
      </c>
      <c r="N24" s="2">
        <f t="shared" si="1"/>
        <v>9</v>
      </c>
      <c r="O24" s="2">
        <f t="shared" si="2"/>
        <v>10</v>
      </c>
    </row>
    <row r="25" spans="2:15">
      <c r="B25" s="144">
        <v>23</v>
      </c>
      <c r="C25" s="8" t="str">
        <f>IF(AS!G75=0,IF(AS!G77=0,"","W"),"C")</f>
        <v>C</v>
      </c>
      <c r="D25" s="8" t="str">
        <f>IF(AS!H75=0,IF(AS!H77=0,"","W"),"C")</f>
        <v>C</v>
      </c>
      <c r="E25" s="8" t="str">
        <f>IF(AS!I75=0,IF(AS!I77=0,"","W"),"C")</f>
        <v>C</v>
      </c>
      <c r="F25" s="8" t="str">
        <f>IF(AS!J75=0,IF(AS!J77=0,"","W"),"C")</f>
        <v>C</v>
      </c>
      <c r="G25" s="8" t="str">
        <f>IF(AS!K75=0,IF(AS!K77=0,"","W"),"C")</f>
        <v>C</v>
      </c>
      <c r="H25" s="8" t="str">
        <f>IF(AS!L75=0,IF(AS!L77=0,"","W"),"C")</f>
        <v>C</v>
      </c>
      <c r="I25" s="8" t="str">
        <f>IF(AS!M75=0,IF(AS!M77=0,"","W"),"C")</f>
        <v>C</v>
      </c>
      <c r="J25" s="8" t="str">
        <f>IF(AS!N75=0,IF(AS!N77=0,"","W"),"C")</f>
        <v>C</v>
      </c>
      <c r="K25" s="8" t="str">
        <f>IF(AS!O75=0,IF(AS!O77=0,"","W"),"C")</f>
        <v>C</v>
      </c>
      <c r="L25" s="8" t="s">
        <v>16</v>
      </c>
      <c r="M25" s="2">
        <f t="shared" si="0"/>
        <v>0</v>
      </c>
      <c r="N25" s="2">
        <f t="shared" si="1"/>
        <v>10</v>
      </c>
      <c r="O25" s="2">
        <f t="shared" si="2"/>
        <v>10</v>
      </c>
    </row>
    <row r="26" spans="2:15">
      <c r="B26" s="144">
        <v>24</v>
      </c>
      <c r="C26" s="8" t="str">
        <f>IF(AS!G78=0,IF(AS!G80=0,"","W"),"C")</f>
        <v>C</v>
      </c>
      <c r="D26" s="8" t="str">
        <f>IF(AS!H78=0,IF(AS!H80=0,"","W"),"C")</f>
        <v>C</v>
      </c>
      <c r="E26" s="8" t="str">
        <f>IF(AS!I78=0,IF(AS!I80=0,"","W"),"C")</f>
        <v>C</v>
      </c>
      <c r="F26" s="8" t="str">
        <f>IF(AS!J78=0,IF(AS!J80=0,"","W"),"C")</f>
        <v>C</v>
      </c>
      <c r="G26" s="8" t="str">
        <f>IF(AS!K78=0,IF(AS!K80=0,"","W"),"C")</f>
        <v>C</v>
      </c>
      <c r="H26" s="8" t="str">
        <f>IF(AS!L78=0,IF(AS!L80=0,"","W"),"C")</f>
        <v>C</v>
      </c>
      <c r="I26" s="8" t="str">
        <f>IF(AS!M78=0,IF(AS!M80=0,"","W"),"C")</f>
        <v>C</v>
      </c>
      <c r="J26" s="8" t="str">
        <f>IF(AS!N78=0,IF(AS!N80=0,"","W"),"C")</f>
        <v>C</v>
      </c>
      <c r="K26" s="8" t="str">
        <f>IF(AS!O78=0,IF(AS!O80=0,"","W"),"C")</f>
        <v>C</v>
      </c>
      <c r="L26" s="8" t="str">
        <f>IF(AS!P78=0,IF(AS!P80=0,"","W"),"C")</f>
        <v>C</v>
      </c>
      <c r="M26" s="2">
        <f t="shared" si="0"/>
        <v>0</v>
      </c>
      <c r="N26" s="2">
        <f t="shared" si="1"/>
        <v>10</v>
      </c>
      <c r="O26" s="2">
        <f t="shared" si="2"/>
        <v>10</v>
      </c>
    </row>
    <row r="27" spans="2:15">
      <c r="B27" s="144">
        <v>25</v>
      </c>
      <c r="C27" s="8" t="str">
        <f>IF(AS!G81=0,IF(AS!G83=0,"","W"),"C")</f>
        <v>C</v>
      </c>
      <c r="D27" s="8" t="str">
        <f>IF(AS!H81=0,IF(AS!H83=0,"","W"),"C")</f>
        <v>C</v>
      </c>
      <c r="E27" s="8" t="str">
        <f>IF(AS!I81=0,IF(AS!I83=0,"","W"),"C")</f>
        <v>C</v>
      </c>
      <c r="F27" s="8" t="str">
        <f>IF(AS!J81=0,IF(AS!J83=0,"","W"),"C")</f>
        <v>C</v>
      </c>
      <c r="G27" s="8" t="str">
        <f>IF(AS!K81=0,IF(AS!K83=0,"","W"),"C")</f>
        <v>C</v>
      </c>
      <c r="H27" s="8" t="str">
        <f>IF(AS!L81=0,IF(AS!L83=0,"","W"),"C")</f>
        <v>C</v>
      </c>
      <c r="I27" s="8" t="str">
        <f>IF(AS!M81=0,IF(AS!M83=0,"","W"),"C")</f>
        <v>C</v>
      </c>
      <c r="J27" s="8" t="str">
        <f>IF(AS!N81=0,IF(AS!N83=0,"","W"),"C")</f>
        <v>C</v>
      </c>
      <c r="K27" s="8" t="str">
        <f>IF(AS!O81=0,IF(AS!O83=0,"","W"),"C")</f>
        <v>C</v>
      </c>
      <c r="L27" s="8" t="str">
        <f>IF(AS!P81=0,IF(AS!P83=0,"","W"),"C")</f>
        <v>C</v>
      </c>
      <c r="M27" s="2">
        <f t="shared" si="0"/>
        <v>0</v>
      </c>
      <c r="N27" s="2">
        <f t="shared" si="1"/>
        <v>10</v>
      </c>
      <c r="O27" s="2">
        <f t="shared" si="2"/>
        <v>10</v>
      </c>
    </row>
    <row r="28" spans="2:15">
      <c r="B28" s="144">
        <v>26</v>
      </c>
      <c r="C28" s="8" t="str">
        <f>IF(AS!G84=0,IF(AS!G86=0,"","W"),"C")</f>
        <v>C</v>
      </c>
      <c r="D28" s="8" t="str">
        <f>IF(AS!H84=0,IF(AS!H86=0,"","W"),"C")</f>
        <v>C</v>
      </c>
      <c r="E28" s="8" t="str">
        <f>IF(AS!I84=0,IF(AS!I86=0,"","W"),"C")</f>
        <v>C</v>
      </c>
      <c r="F28" s="8" t="str">
        <f>IF(AS!J84=0,IF(AS!J86=0,"","W"),"C")</f>
        <v>C</v>
      </c>
      <c r="G28" s="8" t="str">
        <f>IF(AS!K84=0,IF(AS!K86=0,"","W"),"C")</f>
        <v>C</v>
      </c>
      <c r="H28" s="8" t="str">
        <f>IF(AS!L84=0,IF(AS!L86=0,"","W"),"C")</f>
        <v>C</v>
      </c>
      <c r="I28" s="8" t="str">
        <f>IF(AS!M84=0,IF(AS!M86=0,"","W"),"C")</f>
        <v>C</v>
      </c>
      <c r="J28" s="8" t="str">
        <f>IF(AS!N84=0,IF(AS!N86=0,"","W"),"C")</f>
        <v>C</v>
      </c>
      <c r="K28" s="8" t="str">
        <f>IF(AS!O84=0,IF(AS!O86=0,"","W"),"C")</f>
        <v>C</v>
      </c>
      <c r="L28" s="8" t="str">
        <f>IF(AS!P84=0,IF(AS!P86=0,"","W"),"C")</f>
        <v>C</v>
      </c>
      <c r="M28" s="2">
        <f t="shared" si="0"/>
        <v>0</v>
      </c>
      <c r="N28" s="2">
        <f t="shared" si="1"/>
        <v>10</v>
      </c>
      <c r="O28" s="2">
        <f t="shared" si="2"/>
        <v>10</v>
      </c>
    </row>
    <row r="29" spans="2:15">
      <c r="B29" s="144">
        <v>27</v>
      </c>
      <c r="C29" s="8" t="str">
        <f>IF(AS!G90=0,IF(AS!G92=0,"","W"),"C")</f>
        <v>C</v>
      </c>
      <c r="D29" s="8" t="str">
        <f>IF(AS!H90=0,IF(AS!H92=0,"","W"),"C")</f>
        <v>C</v>
      </c>
      <c r="E29" s="8" t="str">
        <f>IF(AS!I90=0,IF(AS!I92=0,"","W"),"C")</f>
        <v>C</v>
      </c>
      <c r="F29" s="8" t="str">
        <f>IF(AS!J90=0,IF(AS!J92=0,"","W"),"C")</f>
        <v>C</v>
      </c>
      <c r="G29" s="8" t="str">
        <f>IF(AS!K90=0,IF(AS!K92=0,"","W"),"C")</f>
        <v>C</v>
      </c>
      <c r="H29" s="8" t="str">
        <f>IF(AS!L90=0,IF(AS!L92=0,"","W"),"C")</f>
        <v>C</v>
      </c>
      <c r="I29" s="8" t="str">
        <f>IF(AS!M90=0,IF(AS!M92=0,"","W"),"C")</f>
        <v>C</v>
      </c>
      <c r="J29" s="8" t="str">
        <f>IF(AS!N90=0,IF(AS!N92=0,"","W"),"C")</f>
        <v>C</v>
      </c>
      <c r="K29" s="8" t="str">
        <f>IF(AS!O90=0,IF(AS!O92=0,"","W"),"C")</f>
        <v>C</v>
      </c>
      <c r="L29" s="8" t="str">
        <f>IF(AS!P90=0,IF(AS!P92=0,"","W"),"C")</f>
        <v>C</v>
      </c>
      <c r="M29" s="2">
        <f>COUNTIF(WAZ!C29:L29,"W")</f>
        <v>0</v>
      </c>
      <c r="N29" s="2">
        <f>COUNTIF(WAZ!C29:L29,"C")</f>
        <v>10</v>
      </c>
      <c r="O29" s="2">
        <f t="shared" si="2"/>
        <v>10</v>
      </c>
    </row>
    <row r="30" spans="2:15">
      <c r="B30" s="144">
        <v>28</v>
      </c>
      <c r="C30" s="8" t="str">
        <f>IF(AS!G96=0,IF(AS!G98=0,"","W"),"C")</f>
        <v>C</v>
      </c>
      <c r="D30" s="8" t="str">
        <f>IF(AS!H96=0,IF(AS!H98=0,"","W"),"C")</f>
        <v>C</v>
      </c>
      <c r="E30" s="8" t="str">
        <f>IF(AS!I96=0,IF(AS!I98=0,"","W"),"C")</f>
        <v>C</v>
      </c>
      <c r="F30" s="8" t="str">
        <f>IF(AS!J96=0,IF(AS!J98=0,"","W"),"C")</f>
        <v>C</v>
      </c>
      <c r="G30" s="8" t="str">
        <f>IF(AS!K96=0,IF(AS!K98=0,"","W"),"C")</f>
        <v>C</v>
      </c>
      <c r="H30" s="8" t="str">
        <f>IF(AS!L96=0,IF(AS!L98=0,"","W"),"C")</f>
        <v>C</v>
      </c>
      <c r="I30" s="8" t="str">
        <f>IF(AS!M96=0,IF(AS!M98=0,"","W"),"C")</f>
        <v>C</v>
      </c>
      <c r="J30" s="8" t="str">
        <f>IF(AS!N96=0,IF(AS!N98=0,"","W"),"C")</f>
        <v>C</v>
      </c>
      <c r="K30" s="8" t="str">
        <f>IF(AS!O96=0,IF(AS!O98=0,"","W"),"C")</f>
        <v>C</v>
      </c>
      <c r="L30" s="8" t="str">
        <f>IF(AS!P96=0,IF(AS!P98=0,"","W"),"C")</f>
        <v>C</v>
      </c>
      <c r="M30" s="2">
        <f t="shared" ref="M30:M42" si="3">COUNTIF(C30:L30,"W")</f>
        <v>0</v>
      </c>
      <c r="N30" s="2">
        <f t="shared" ref="N30:N42" si="4">COUNTIF(C30:L30,"C")</f>
        <v>10</v>
      </c>
      <c r="O30" s="2">
        <f t="shared" si="2"/>
        <v>10</v>
      </c>
    </row>
    <row r="31" spans="2:15">
      <c r="B31" s="144">
        <v>29</v>
      </c>
      <c r="C31" s="8" t="s">
        <v>16</v>
      </c>
      <c r="D31" s="8" t="s">
        <v>16</v>
      </c>
      <c r="E31" s="8" t="s">
        <v>16</v>
      </c>
      <c r="F31" s="8" t="s">
        <v>16</v>
      </c>
      <c r="G31" s="8" t="s">
        <v>16</v>
      </c>
      <c r="H31" s="8" t="s">
        <v>16</v>
      </c>
      <c r="I31" s="8" t="s">
        <v>16</v>
      </c>
      <c r="J31" s="8" t="s">
        <v>16</v>
      </c>
      <c r="K31" s="8" t="s">
        <v>16</v>
      </c>
      <c r="L31" s="8" t="s">
        <v>16</v>
      </c>
      <c r="M31" s="2">
        <f t="shared" si="3"/>
        <v>0</v>
      </c>
      <c r="N31" s="2">
        <f t="shared" si="4"/>
        <v>10</v>
      </c>
      <c r="O31" s="2">
        <f t="shared" si="2"/>
        <v>10</v>
      </c>
    </row>
    <row r="32" spans="2:15">
      <c r="B32" s="144">
        <v>30</v>
      </c>
      <c r="C32" s="8" t="str">
        <f>IF(OC!G75=0,IF(OC!G77=0,"","W"),"C")</f>
        <v>C</v>
      </c>
      <c r="D32" s="8" t="str">
        <f>IF(OC!H75=0,IF(OC!H77=0,"","W"),"C")</f>
        <v>C</v>
      </c>
      <c r="E32" s="8" t="str">
        <f>IF(OC!I75=0,IF(OC!I77=0,"","W"),"C")</f>
        <v>C</v>
      </c>
      <c r="F32" s="8" t="str">
        <f>IF(OC!J75=0,IF(OC!J77=0,"","W"),"C")</f>
        <v>C</v>
      </c>
      <c r="G32" s="8" t="str">
        <f>IF(OC!K75=0,IF(OC!K77=0,"","W"),"C")</f>
        <v>C</v>
      </c>
      <c r="H32" s="8" t="str">
        <f>IF(OC!L75=0,IF(OC!L77=0,"","W"),"C")</f>
        <v>C</v>
      </c>
      <c r="I32" s="8" t="str">
        <f>IF(OC!M75=0,IF(OC!M77=0,"","W"),"C")</f>
        <v>C</v>
      </c>
      <c r="J32" s="8" t="str">
        <f>IF(OC!N75=0,IF(OC!N77=0,"","W"),"C")</f>
        <v>C</v>
      </c>
      <c r="K32" s="8" t="str">
        <f>IF(OC!O75=0,IF(OC!O77=0,"","W"),"C")</f>
        <v>C</v>
      </c>
      <c r="L32" s="8" t="str">
        <f>IF(OC!P75=0,IF(OC!P77=0,"","W"),"C")</f>
        <v>C</v>
      </c>
      <c r="M32" s="2">
        <f t="shared" si="3"/>
        <v>0</v>
      </c>
      <c r="N32" s="2">
        <f t="shared" si="4"/>
        <v>10</v>
      </c>
      <c r="O32" s="2">
        <f t="shared" si="2"/>
        <v>10</v>
      </c>
    </row>
    <row r="33" spans="2:15">
      <c r="B33" s="144">
        <v>31</v>
      </c>
      <c r="C33" s="8" t="str">
        <f>IF(OC!G78=0,IF(OC!G80=0,"","W"),"C")</f>
        <v>C</v>
      </c>
      <c r="D33" s="8" t="str">
        <f>IF(OC!H78=0,IF(OC!H80=0,"","W"),"C")</f>
        <v>C</v>
      </c>
      <c r="E33" s="8" t="str">
        <f>IF(OC!I78=0,IF(OC!I80=0,"","W"),"C")</f>
        <v>C</v>
      </c>
      <c r="F33" s="8" t="str">
        <f>IF(OC!J78=0,IF(OC!J80=0,"","W"),"C")</f>
        <v>C</v>
      </c>
      <c r="G33" s="8" t="str">
        <f>IF(OC!K78=0,IF(OC!K80=0,"","W"),"C")</f>
        <v>C</v>
      </c>
      <c r="H33" s="8" t="str">
        <f>IF(OC!L78=0,IF(OC!L80=0,"","W"),"C")</f>
        <v>C</v>
      </c>
      <c r="I33" s="8" t="str">
        <f>IF(OC!M78=0,IF(OC!M80=0,"","W"),"C")</f>
        <v>C</v>
      </c>
      <c r="J33" s="8" t="str">
        <f>IF(OC!N78=0,IF(OC!N80=0,"","W"),"C")</f>
        <v>C</v>
      </c>
      <c r="K33" s="8" t="str">
        <f>IF(OC!O78=0,IF(OC!O80=0,"","W"),"C")</f>
        <v>C</v>
      </c>
      <c r="L33" s="8" t="str">
        <f>IF(OC!P78=0,IF(OC!P80=0,"","W"),"C")</f>
        <v>C</v>
      </c>
      <c r="M33" s="2">
        <f t="shared" si="3"/>
        <v>0</v>
      </c>
      <c r="N33" s="2">
        <f t="shared" si="4"/>
        <v>10</v>
      </c>
      <c r="O33" s="2">
        <f t="shared" si="2"/>
        <v>10</v>
      </c>
    </row>
    <row r="34" spans="2:15">
      <c r="B34" s="144">
        <v>32</v>
      </c>
      <c r="C34" s="8" t="str">
        <f>IF(OC!G81=0,IF(OC!G83=0,"","W"),"C")</f>
        <v>C</v>
      </c>
      <c r="D34" s="8" t="str">
        <f>IF(OC!H81=0,IF(OC!H83=0,"","W"),"C")</f>
        <v>C</v>
      </c>
      <c r="E34" s="8" t="str">
        <f>IF(OC!I81=0,IF(OC!I83=0,"","W"),"C")</f>
        <v>C</v>
      </c>
      <c r="F34" s="8" t="str">
        <f>IF(OC!J81=0,IF(OC!J83=0,"","W"),"C")</f>
        <v>C</v>
      </c>
      <c r="G34" s="8" t="str">
        <f>IF(OC!K81=0,IF(OC!K83=0,"","W"),"C")</f>
        <v>C</v>
      </c>
      <c r="H34" s="8" t="str">
        <f>IF(OC!L81=0,IF(OC!L83=0,"","W"),"C")</f>
        <v>C</v>
      </c>
      <c r="I34" s="8" t="str">
        <f>IF(OC!M81=0,IF(OC!M83=0,"","W"),"C")</f>
        <v>C</v>
      </c>
      <c r="J34" s="8" t="str">
        <f>IF(OC!N81=0,IF(OC!N83=0,"","W"),"C")</f>
        <v>C</v>
      </c>
      <c r="K34" s="8" t="str">
        <f>IF(OC!O81=0,IF(OC!O83=0,"","W"),"C")</f>
        <v>C</v>
      </c>
      <c r="L34" s="8" t="str">
        <f>IF(OC!P81=0,IF(OC!P83=0,"","W"),"C")</f>
        <v>C</v>
      </c>
      <c r="M34" s="2">
        <f t="shared" si="3"/>
        <v>0</v>
      </c>
      <c r="N34" s="2">
        <f t="shared" si="4"/>
        <v>10</v>
      </c>
      <c r="O34" s="2">
        <f t="shared" si="2"/>
        <v>10</v>
      </c>
    </row>
    <row r="35" spans="2:15">
      <c r="B35" s="144">
        <v>33</v>
      </c>
      <c r="C35" s="8" t="str">
        <f>IF(AF!G82=0,IF(AF!G84=0,"","W"),"C")</f>
        <v/>
      </c>
      <c r="D35" s="8" t="s">
        <v>16</v>
      </c>
      <c r="E35" s="8" t="s">
        <v>16</v>
      </c>
      <c r="F35" s="8" t="s">
        <v>16</v>
      </c>
      <c r="G35" s="8" t="s">
        <v>16</v>
      </c>
      <c r="H35" s="8" t="s">
        <v>16</v>
      </c>
      <c r="I35" s="8" t="s">
        <v>16</v>
      </c>
      <c r="J35" s="8" t="s">
        <v>16</v>
      </c>
      <c r="K35" s="8" t="s">
        <v>16</v>
      </c>
      <c r="L35" s="8" t="str">
        <f>IF(AF!P82=0,IF(AF!P84=0,"","W"),"C")</f>
        <v>C</v>
      </c>
      <c r="M35" s="2">
        <f t="shared" si="3"/>
        <v>0</v>
      </c>
      <c r="N35" s="2">
        <f t="shared" si="4"/>
        <v>9</v>
      </c>
      <c r="O35" s="2">
        <f t="shared" si="2"/>
        <v>9</v>
      </c>
    </row>
    <row r="36" spans="2:15">
      <c r="B36" s="144">
        <v>34</v>
      </c>
      <c r="C36" s="8" t="str">
        <f>IF(AF!G85=0,IF(AF!G87=0,"","W"),"C")</f>
        <v/>
      </c>
      <c r="D36" s="8" t="str">
        <f>IF(AF!H85=0,IF(AF!H87=0,"","W"),"C")</f>
        <v/>
      </c>
      <c r="E36" s="8" t="str">
        <f>IF(AF!I85=0,IF(AF!I87=0,"","W"),"C")</f>
        <v>C</v>
      </c>
      <c r="F36" s="8" t="str">
        <f>IF(AF!J85=0,IF(AF!J87=0,"","W"),"C")</f>
        <v/>
      </c>
      <c r="G36" s="8" t="str">
        <f>IF(AF!K85=0,IF(AF!K87=0,"","W"),"C")</f>
        <v>C</v>
      </c>
      <c r="H36" s="8" t="str">
        <f>IF(AF!L85=0,IF(AF!L87=0,"","W"),"C")</f>
        <v/>
      </c>
      <c r="I36" s="8" t="str">
        <f>IF(AF!M85=0,IF(AF!M87=0,"","W"),"C")</f>
        <v>C</v>
      </c>
      <c r="J36" s="8" t="str">
        <f>IF(AF!N85=0,IF(AF!N87=0,"","W"),"C")</f>
        <v>C</v>
      </c>
      <c r="K36" s="8" t="str">
        <f>IF(AF!O85=0,IF(AF!O87=0,"","W"),"C")</f>
        <v>C</v>
      </c>
      <c r="L36" s="8" t="str">
        <f>IF(AF!P85=0,IF(AF!P87=0,"","W"),"C")</f>
        <v/>
      </c>
      <c r="M36" s="2">
        <f t="shared" si="3"/>
        <v>0</v>
      </c>
      <c r="N36" s="2">
        <f t="shared" si="4"/>
        <v>5</v>
      </c>
      <c r="O36" s="2">
        <f t="shared" si="2"/>
        <v>5</v>
      </c>
    </row>
    <row r="37" spans="2:15">
      <c r="B37" s="144">
        <v>35</v>
      </c>
      <c r="C37" s="8" t="str">
        <f>IF(AF!G88=0,IF(AF!G90=0,"","W"),"C")</f>
        <v/>
      </c>
      <c r="D37" s="8" t="str">
        <f>IF(AF!H88=0,IF(AF!H90=0,"","W"),"C")</f>
        <v>C</v>
      </c>
      <c r="E37" s="8" t="str">
        <f>IF(AF!I88=0,IF(AF!I90=0,"","W"),"C")</f>
        <v>C</v>
      </c>
      <c r="F37" s="8" t="str">
        <f>IF(AF!J88=0,IF(AF!J90=0,"","W"),"C")</f>
        <v>C</v>
      </c>
      <c r="G37" s="8" t="str">
        <f>IF(AF!K88=0,IF(AF!K90=0,"","W"),"C")</f>
        <v>C</v>
      </c>
      <c r="H37" s="8" t="str">
        <f>IF(AF!L88=0,IF(AF!L90=0,"","W"),"C")</f>
        <v>C</v>
      </c>
      <c r="I37" s="8" t="str">
        <f>IF(AF!M88=0,IF(AF!M90=0,"","W"),"C")</f>
        <v>C</v>
      </c>
      <c r="J37" s="8" t="str">
        <f>IF(AF!N88=0,IF(AF!N90=0,"","W"),"C")</f>
        <v>C</v>
      </c>
      <c r="K37" s="8" t="str">
        <f>IF(AF!O88=0,IF(AF!O90=0,"","W"),"C")</f>
        <v>C</v>
      </c>
      <c r="L37" s="8" t="str">
        <f>IF(AF!P88=0,IF(AF!P90=0,"","W"),"C")</f>
        <v/>
      </c>
      <c r="M37" s="2">
        <f t="shared" si="3"/>
        <v>0</v>
      </c>
      <c r="N37" s="2">
        <f t="shared" si="4"/>
        <v>8</v>
      </c>
      <c r="O37" s="2">
        <f t="shared" si="2"/>
        <v>8</v>
      </c>
    </row>
    <row r="38" spans="2:15">
      <c r="B38" s="144">
        <v>36</v>
      </c>
      <c r="C38" s="8" t="str">
        <f>IF(AF!G91=0,IF(AF!G93=0,"","W"),"C")</f>
        <v/>
      </c>
      <c r="D38" s="8" t="str">
        <f>IF(AF!H91=0,IF(AF!H93=0,"","W"),"C")</f>
        <v/>
      </c>
      <c r="E38" s="8" t="str">
        <f>IF(AF!I91=0,IF(AF!I93=0,"","W"),"C")</f>
        <v>C</v>
      </c>
      <c r="F38" s="8" t="str">
        <f>IF(AF!J91=0,IF(AF!J93=0,"","W"),"C")</f>
        <v>C</v>
      </c>
      <c r="G38" s="8" t="str">
        <f>IF(AF!K91=0,IF(AF!K93=0,"","W"),"C")</f>
        <v>C</v>
      </c>
      <c r="H38" s="8" t="str">
        <f>IF(AF!L91=0,IF(AF!L93=0,"","W"),"C")</f>
        <v>C</v>
      </c>
      <c r="I38" s="8" t="str">
        <f>IF(AF!M91=0,IF(AF!M93=0,"","W"),"C")</f>
        <v>C</v>
      </c>
      <c r="J38" s="8" t="str">
        <f>IF(AF!N91=0,IF(AF!N93=0,"","W"),"C")</f>
        <v>C</v>
      </c>
      <c r="K38" s="8" t="str">
        <f>IF(AF!O91=0,IF(AF!O93=0,"","W"),"C")</f>
        <v>C</v>
      </c>
      <c r="L38" s="8" t="str">
        <f>IF(AF!P91=0,IF(AF!P93=0,"","W"),"C")</f>
        <v/>
      </c>
      <c r="M38" s="2">
        <f t="shared" si="3"/>
        <v>0</v>
      </c>
      <c r="N38" s="2">
        <f t="shared" si="4"/>
        <v>7</v>
      </c>
      <c r="O38" s="2">
        <f t="shared" si="2"/>
        <v>7</v>
      </c>
    </row>
    <row r="39" spans="2:15">
      <c r="B39" s="144">
        <v>37</v>
      </c>
      <c r="C39" s="8" t="str">
        <f>IF(AF!G94=0,IF(AF!G96=0,"","W"),"C")</f>
        <v/>
      </c>
      <c r="D39" s="8" t="str">
        <f>IF(AF!H94=0,IF(AF!H96=0,"","W"),"C")</f>
        <v/>
      </c>
      <c r="E39" s="8" t="str">
        <f>IF(AF!I94=0,IF(AF!I96=0,"","W"),"C")</f>
        <v>C</v>
      </c>
      <c r="F39" s="8" t="str">
        <f>IF(AF!J94=0,IF(AF!J96=0,"","W"),"C")</f>
        <v>C</v>
      </c>
      <c r="G39" s="8" t="str">
        <f>IF(AF!K94=0,IF(AF!K96=0,"","W"),"C")</f>
        <v>C</v>
      </c>
      <c r="H39" s="8" t="str">
        <f>IF(AF!L94=0,IF(AF!L96=0,"","W"),"C")</f>
        <v>C</v>
      </c>
      <c r="I39" s="8" t="str">
        <f>IF(AF!M94=0,IF(AF!M96=0,"","W"),"C")</f>
        <v>C</v>
      </c>
      <c r="J39" s="8" t="str">
        <f>IF(AF!N94=0,IF(AF!N96=0,"","W"),"C")</f>
        <v>C</v>
      </c>
      <c r="K39" s="8" t="str">
        <f>IF(AF!O94=0,IF(AF!O96=0,"","W"),"C")</f>
        <v>C</v>
      </c>
      <c r="L39" s="8" t="str">
        <f>IF(AF!P94=0,IF(AF!P96=0,"","W"),"C")</f>
        <v>C</v>
      </c>
      <c r="M39" s="2">
        <f t="shared" si="3"/>
        <v>0</v>
      </c>
      <c r="N39" s="2">
        <f t="shared" si="4"/>
        <v>8</v>
      </c>
      <c r="O39" s="2">
        <f t="shared" si="2"/>
        <v>8</v>
      </c>
    </row>
    <row r="40" spans="2:15">
      <c r="B40" s="144">
        <v>38</v>
      </c>
      <c r="C40" s="8" t="str">
        <f>IF(AF!G97=0,IF(AF!G99=0,"","W"),"C")</f>
        <v/>
      </c>
      <c r="D40" s="8" t="str">
        <f>IF(AF!H97=0,IF(AF!H99=0,"","W"),"C")</f>
        <v>W</v>
      </c>
      <c r="E40" s="8" t="str">
        <f>IF(AF!I97=0,IF(AF!I99=0,"","W"),"C")</f>
        <v>C</v>
      </c>
      <c r="F40" s="8" t="str">
        <f>IF(AF!J97=0,IF(AF!J99=0,"","W"),"C")</f>
        <v>C</v>
      </c>
      <c r="G40" s="8" t="str">
        <f>IF(AF!K97=0,IF(AF!K99=0,"","W"),"C")</f>
        <v>C</v>
      </c>
      <c r="H40" s="8" t="str">
        <f>IF(AF!L97=0,IF(AF!L99=0,"","W"),"C")</f>
        <v>C</v>
      </c>
      <c r="I40" s="8" t="str">
        <f>IF(AF!M97=0,IF(AF!M99=0,"","W"),"C")</f>
        <v>C</v>
      </c>
      <c r="J40" s="8" t="str">
        <f>IF(AF!N97=0,IF(AF!N99=0,"","W"),"C")</f>
        <v>C</v>
      </c>
      <c r="K40" s="8" t="str">
        <f>IF(AF!O97=0,IF(AF!O99=0,"","W"),"C")</f>
        <v>C</v>
      </c>
      <c r="L40" s="8" t="str">
        <f>IF(AF!P97=0,IF(AF!P99=0,"","W"),"C")</f>
        <v>C</v>
      </c>
      <c r="M40" s="2">
        <f t="shared" si="3"/>
        <v>1</v>
      </c>
      <c r="N40" s="2">
        <f t="shared" si="4"/>
        <v>8</v>
      </c>
      <c r="O40" s="2">
        <f t="shared" si="2"/>
        <v>9</v>
      </c>
    </row>
    <row r="41" spans="2:15">
      <c r="B41" s="144">
        <v>39</v>
      </c>
      <c r="C41" s="8" t="str">
        <f>IF(AF!G100=0,IF(AF!G102=0,"","W"),"C")</f>
        <v>C</v>
      </c>
      <c r="D41" s="8" t="str">
        <f>IF(AF!H100=0,IF(AF!H102=0,"","W"),"C")</f>
        <v>C</v>
      </c>
      <c r="E41" s="8" t="str">
        <f>IF(AF!I100=0,IF(AF!I102=0,"","W"),"C")</f>
        <v>C</v>
      </c>
      <c r="F41" s="8" t="str">
        <f>IF(AF!J100=0,IF(AF!J102=0,"","W"),"C")</f>
        <v>C</v>
      </c>
      <c r="G41" s="8" t="str">
        <f>IF(AF!K100=0,IF(AF!K102=0,"","W"),"C")</f>
        <v>C</v>
      </c>
      <c r="H41" s="8" t="str">
        <f>IF(AF!L100=0,IF(AF!L102=0,"","W"),"C")</f>
        <v>C</v>
      </c>
      <c r="I41" s="8" t="str">
        <f>IF(AF!M100=0,IF(AF!M102=0,"","W"),"C")</f>
        <v>C</v>
      </c>
      <c r="J41" s="8" t="str">
        <f>IF(AF!N100=0,IF(AF!N102=0,"","W"),"C")</f>
        <v>C</v>
      </c>
      <c r="K41" s="8" t="str">
        <f>IF(AF!O100=0,IF(AF!O102=0,"","W"),"C")</f>
        <v>C</v>
      </c>
      <c r="L41" s="8" t="str">
        <f>IF(AF!P100=0,IF(AF!P102=0,"","W"),"C")</f>
        <v>C</v>
      </c>
      <c r="M41" s="2">
        <f t="shared" si="3"/>
        <v>0</v>
      </c>
      <c r="N41" s="2">
        <f t="shared" si="4"/>
        <v>10</v>
      </c>
      <c r="O41" s="2">
        <f t="shared" si="2"/>
        <v>10</v>
      </c>
    </row>
    <row r="42" spans="2:15">
      <c r="B42" s="144">
        <v>40</v>
      </c>
      <c r="C42" s="8" t="str">
        <f>IF(EU!G92=0,IF(EU!G94=0,"","W"),"C")</f>
        <v/>
      </c>
      <c r="D42" s="8" t="str">
        <f>IF(EU!H92=0,IF(EU!H94=0,"","W"),"C")</f>
        <v/>
      </c>
      <c r="E42" s="8" t="str">
        <f>IF(EU!I92=0,IF(EU!I94=0,"","W"),"C")</f>
        <v>C</v>
      </c>
      <c r="F42" s="8" t="str">
        <f>IF(EU!J92=0,IF(EU!J94=0,"","W"),"C")</f>
        <v>C</v>
      </c>
      <c r="G42" s="8" t="str">
        <f>IF(EU!K92=0,IF(EU!K94=0,"","W"),"C")</f>
        <v>C</v>
      </c>
      <c r="H42" s="8" t="str">
        <f>IF(EU!L92=0,IF(EU!L94=0,"","W"),"C")</f>
        <v>C</v>
      </c>
      <c r="I42" s="8" t="str">
        <f>IF(EU!M92=0,IF(EU!M94=0,"","W"),"C")</f>
        <v>C</v>
      </c>
      <c r="J42" s="8" t="str">
        <f>IF(EU!N92=0,IF(EU!N94=0,"","W"),"C")</f>
        <v>C</v>
      </c>
      <c r="K42" s="8" t="str">
        <f>IF(EU!O92=0,IF(EU!O94=0,"","W"),"C")</f>
        <v>C</v>
      </c>
      <c r="L42" s="8" t="str">
        <f>IF(EU!P92=0,IF(EU!P94=0,"","W"),"C")</f>
        <v/>
      </c>
      <c r="M42" s="2">
        <f t="shared" si="3"/>
        <v>0</v>
      </c>
      <c r="N42" s="2">
        <f t="shared" si="4"/>
        <v>7</v>
      </c>
      <c r="O42" s="2">
        <f t="shared" si="2"/>
        <v>7</v>
      </c>
    </row>
    <row r="43" spans="2:15">
      <c r="B43" s="143" t="s">
        <v>16</v>
      </c>
      <c r="C43" s="8">
        <f t="shared" ref="C43:L43" si="5">COUNTIF(C3:C42,"C")</f>
        <v>24</v>
      </c>
      <c r="D43" s="8">
        <f t="shared" si="5"/>
        <v>34</v>
      </c>
      <c r="E43" s="8">
        <f t="shared" si="5"/>
        <v>39</v>
      </c>
      <c r="F43" s="8">
        <f t="shared" si="5"/>
        <v>38</v>
      </c>
      <c r="G43" s="8">
        <f t="shared" si="5"/>
        <v>40</v>
      </c>
      <c r="H43" s="8">
        <f t="shared" si="5"/>
        <v>38</v>
      </c>
      <c r="I43" s="8">
        <f t="shared" si="5"/>
        <v>40</v>
      </c>
      <c r="J43" s="8">
        <f t="shared" si="5"/>
        <v>39</v>
      </c>
      <c r="K43" s="8">
        <f t="shared" si="5"/>
        <v>40</v>
      </c>
      <c r="L43" s="8">
        <f t="shared" si="5"/>
        <v>30</v>
      </c>
    </row>
    <row r="44" spans="2:15" ht="18" hidden="1" customHeight="1">
      <c r="B44" s="143"/>
      <c r="C44" s="8">
        <f t="shared" ref="C44:L44" si="6">COUNTIF(C3:C42,"W")</f>
        <v>1</v>
      </c>
      <c r="D44" s="8">
        <f t="shared" si="6"/>
        <v>1</v>
      </c>
      <c r="E44" s="8">
        <f t="shared" si="6"/>
        <v>0</v>
      </c>
      <c r="F44" s="8">
        <f t="shared" si="6"/>
        <v>0</v>
      </c>
      <c r="G44" s="8">
        <f t="shared" si="6"/>
        <v>0</v>
      </c>
      <c r="H44" s="8">
        <f t="shared" si="6"/>
        <v>0</v>
      </c>
      <c r="I44" s="8">
        <f t="shared" si="6"/>
        <v>0</v>
      </c>
      <c r="J44" s="8">
        <f t="shared" si="6"/>
        <v>0</v>
      </c>
      <c r="K44" s="8">
        <f t="shared" si="6"/>
        <v>0</v>
      </c>
      <c r="L44" s="8">
        <f t="shared" si="6"/>
        <v>1</v>
      </c>
    </row>
    <row r="45" spans="2:15">
      <c r="B45" s="142" t="s">
        <v>23</v>
      </c>
      <c r="C45" s="8">
        <f t="shared" ref="C45:L45" si="7">C44+C43</f>
        <v>25</v>
      </c>
      <c r="D45" s="8">
        <f t="shared" si="7"/>
        <v>35</v>
      </c>
      <c r="E45" s="8">
        <f t="shared" si="7"/>
        <v>39</v>
      </c>
      <c r="F45" s="8">
        <f t="shared" si="7"/>
        <v>38</v>
      </c>
      <c r="G45" s="8">
        <f t="shared" si="7"/>
        <v>40</v>
      </c>
      <c r="H45" s="8">
        <f t="shared" si="7"/>
        <v>38</v>
      </c>
      <c r="I45" s="8">
        <f t="shared" si="7"/>
        <v>40</v>
      </c>
      <c r="J45" s="8">
        <f t="shared" si="7"/>
        <v>39</v>
      </c>
      <c r="K45" s="8">
        <f t="shared" si="7"/>
        <v>40</v>
      </c>
      <c r="L45" s="8">
        <f t="shared" si="7"/>
        <v>31</v>
      </c>
    </row>
    <row r="46" spans="2:15">
      <c r="B46" s="142" t="s">
        <v>1248</v>
      </c>
      <c r="C46" s="142" t="s">
        <v>823</v>
      </c>
      <c r="D46" s="142" t="s">
        <v>824</v>
      </c>
      <c r="E46" s="142" t="s">
        <v>825</v>
      </c>
      <c r="F46" s="142" t="s">
        <v>826</v>
      </c>
      <c r="G46" s="142" t="s">
        <v>827</v>
      </c>
      <c r="H46" s="142" t="s">
        <v>828</v>
      </c>
      <c r="I46" s="142" t="s">
        <v>829</v>
      </c>
      <c r="J46" s="142" t="s">
        <v>830</v>
      </c>
      <c r="K46" s="142" t="s">
        <v>831</v>
      </c>
      <c r="L46" s="142" t="s">
        <v>832</v>
      </c>
    </row>
    <row r="47" spans="2:15">
      <c r="B47" s="142" t="s">
        <v>1247</v>
      </c>
      <c r="C47" s="276" t="s">
        <v>1188</v>
      </c>
      <c r="D47" s="276"/>
      <c r="E47" s="276"/>
      <c r="F47" s="277">
        <f>COUNTIF(O3:O42,"&gt;0")</f>
        <v>40</v>
      </c>
      <c r="G47" s="277"/>
      <c r="H47" s="278" t="s">
        <v>1187</v>
      </c>
      <c r="I47" s="278"/>
      <c r="J47" s="278"/>
      <c r="K47" s="277">
        <f>COUNTIF(N3:N42,"&gt;0")</f>
        <v>40</v>
      </c>
      <c r="L47" s="277"/>
    </row>
    <row r="48" spans="2:15">
      <c r="B48" s="275" t="s">
        <v>1249</v>
      </c>
      <c r="C48" s="275"/>
      <c r="D48" s="275"/>
      <c r="E48" s="275"/>
      <c r="F48" s="275"/>
      <c r="G48" s="275"/>
      <c r="H48" s="275"/>
      <c r="I48" s="275"/>
      <c r="J48" s="275"/>
      <c r="K48" s="275"/>
      <c r="L48" s="275"/>
    </row>
  </sheetData>
  <mergeCells count="5">
    <mergeCell ref="C47:E47"/>
    <mergeCell ref="F47:G47"/>
    <mergeCell ref="H47:J47"/>
    <mergeCell ref="K47:L47"/>
    <mergeCell ref="B48:L48"/>
  </mergeCells>
  <phoneticPr fontId="32" type="noConversion"/>
  <conditionalFormatting sqref="C3:L42">
    <cfRule type="cellIs" dxfId="118" priority="1" stopIfTrue="1" operator="equal">
      <formula>"C"</formula>
    </cfRule>
    <cfRule type="cellIs" dxfId="117" priority="2" stopIfTrue="1" operator="equal">
      <formula>"W"</formula>
    </cfRule>
  </conditionalFormatting>
  <pageMargins left="0.75" right="0.75" top="1" bottom="1" header="0.5" footer="0.5"/>
  <pageSetup paperSize="9" orientation="portrait"/>
  <headerFooter scaleWithDoc="0" alignWithMargins="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B1:L11"/>
  <sheetViews>
    <sheetView showGridLines="0" workbookViewId="0">
      <selection activeCell="H28" sqref="H28"/>
    </sheetView>
  </sheetViews>
  <sheetFormatPr defaultColWidth="9.140625" defaultRowHeight="16.5"/>
  <cols>
    <col min="1" max="1" width="1.42578125" customWidth="1"/>
    <col min="2" max="2" width="4.42578125" style="2" customWidth="1"/>
    <col min="3" max="3" width="6.7109375" style="2" customWidth="1"/>
    <col min="4" max="11" width="4.7109375" style="2" customWidth="1"/>
    <col min="12" max="12" width="5.7109375" style="2" customWidth="1"/>
  </cols>
  <sheetData>
    <row r="1" spans="2:12" ht="3" customHeight="1"/>
    <row r="2" spans="2:12" s="140" customFormat="1">
      <c r="B2" s="141"/>
      <c r="C2" s="142" t="s">
        <v>823</v>
      </c>
      <c r="D2" s="142" t="s">
        <v>824</v>
      </c>
      <c r="E2" s="142" t="s">
        <v>825</v>
      </c>
      <c r="F2" s="142" t="s">
        <v>826</v>
      </c>
      <c r="G2" s="142" t="s">
        <v>827</v>
      </c>
      <c r="H2" s="142" t="s">
        <v>828</v>
      </c>
      <c r="I2" s="142" t="s">
        <v>829</v>
      </c>
      <c r="J2" s="142" t="s">
        <v>830</v>
      </c>
      <c r="K2" s="142" t="s">
        <v>831</v>
      </c>
      <c r="L2" s="142" t="s">
        <v>832</v>
      </c>
    </row>
    <row r="3" spans="2:12">
      <c r="B3" s="143" t="s">
        <v>1104</v>
      </c>
      <c r="C3" s="8" t="str">
        <f>IF(AF!G78=0,IF(AF!G80=0,"","W"),"C")</f>
        <v>C</v>
      </c>
      <c r="D3" s="8" t="str">
        <f>IF(AF!H78=0,IF(AF!H80=0,"","W"),"C")</f>
        <v>C</v>
      </c>
      <c r="E3" s="8" t="str">
        <f>IF(AF!I78=0,IF(AF!I80=0,"","W"),"C")</f>
        <v>C</v>
      </c>
      <c r="F3" s="8" t="str">
        <f>IF(AF!J78=0,IF(AF!J80=0,"","W"),"C")</f>
        <v>C</v>
      </c>
      <c r="G3" s="8" t="str">
        <f>IF(AF!K78=0,IF(AF!K80=0,"","W"),"C")</f>
        <v>C</v>
      </c>
      <c r="H3" s="8" t="str">
        <f>IF(AF!L78=0,IF(AF!L80=0,"","W"),"C")</f>
        <v>C</v>
      </c>
      <c r="I3" s="8" t="str">
        <f>IF(AF!M78=0,IF(AF!M80=0,"","W"),"C")</f>
        <v>C</v>
      </c>
      <c r="J3" s="8" t="str">
        <f>IF(AF!N78=0,IF(AF!N80=0,"","W"),"C")</f>
        <v>C</v>
      </c>
      <c r="K3" s="8" t="str">
        <f>IF(AF!O78=0,IF(AF!O80=0,"","W"),"C")</f>
        <v>C</v>
      </c>
      <c r="L3" s="8" t="str">
        <f>IF(AF!P78=0,IF(AF!P80=0,"","W"),"C")</f>
        <v>C</v>
      </c>
    </row>
    <row r="4" spans="2:12">
      <c r="B4" s="143" t="s">
        <v>912</v>
      </c>
      <c r="C4" s="8" t="str">
        <f>IF(AN!G3=0,IF(AN!G5=0,"","W"),"C")</f>
        <v/>
      </c>
      <c r="D4" s="8" t="str">
        <f>IF(AN!H3=0,IF(AN!H5=0,"","W"),"C")</f>
        <v/>
      </c>
      <c r="E4" s="8" t="str">
        <f>IF(AN!I3=0,IF(AN!I5=0,"","W"),"C")</f>
        <v>C</v>
      </c>
      <c r="F4" s="8" t="str">
        <f>IF(AN!J3=0,IF(AN!J5=0,"","W"),"C")</f>
        <v>C</v>
      </c>
      <c r="G4" s="8" t="str">
        <f>IF(AN!K3=0,IF(AN!K5=0,"","W"),"C")</f>
        <v>C</v>
      </c>
      <c r="H4" s="8" t="str">
        <f>IF(AN!L3=0,IF(AN!L5=0,"","W"),"C")</f>
        <v>C</v>
      </c>
      <c r="I4" s="8" t="str">
        <f>IF(AN!M3=0,IF(AN!M5=0,"","W"),"C")</f>
        <v>C</v>
      </c>
      <c r="J4" s="8" t="str">
        <f>IF(AN!N3=0,IF(AN!N5=0,"","W"),"C")</f>
        <v>C</v>
      </c>
      <c r="K4" s="8" t="str">
        <f>IF(AN!O3=0,IF(AN!O5=0,"","W"),"C")</f>
        <v>C</v>
      </c>
      <c r="L4" s="8" t="str">
        <f>IF(AN!P3=0,IF(AN!P5=0,"","W"),"C")</f>
        <v/>
      </c>
    </row>
    <row r="5" spans="2:12">
      <c r="B5" s="143" t="s">
        <v>980</v>
      </c>
      <c r="C5" s="8" t="str">
        <f>IF(AS!G56=0,IF(AS!G58=0,"","W"),"C")</f>
        <v>C</v>
      </c>
      <c r="D5" s="8" t="str">
        <f>IF(AS!H56=0,IF(AS!H58=0,"","W"),"C")</f>
        <v>C</v>
      </c>
      <c r="E5" s="8" t="str">
        <f>IF(AS!I56=0,IF(AS!I58=0,"","W"),"C")</f>
        <v>C</v>
      </c>
      <c r="F5" s="8" t="str">
        <f>IF(AS!J56=0,IF(AS!J58=0,"","W"),"C")</f>
        <v>C</v>
      </c>
      <c r="G5" s="8" t="str">
        <f>IF(AS!K56=0,IF(AS!K58=0,"","W"),"C")</f>
        <v>C</v>
      </c>
      <c r="H5" s="8" t="str">
        <f>IF(AS!L56=0,IF(AS!L58=0,"","W"),"C")</f>
        <v>C</v>
      </c>
      <c r="I5" s="8" t="str">
        <f>IF(AS!M56=0,IF(AS!M58=0,"","W"),"C")</f>
        <v>C</v>
      </c>
      <c r="J5" s="8" t="str">
        <f>IF(AS!N56=0,IF(AS!N58=0,"","W"),"C")</f>
        <v>C</v>
      </c>
      <c r="K5" s="8" t="str">
        <f>IF(AS!O56=0,IF(AS!O58=0,"","W"),"C")</f>
        <v>C</v>
      </c>
      <c r="L5" s="8" t="str">
        <f>IF(AS!P56=0,IF(AS!P58=0,"","W"),"C")</f>
        <v>C</v>
      </c>
    </row>
    <row r="6" spans="2:12">
      <c r="B6" s="143" t="s">
        <v>278</v>
      </c>
      <c r="C6" s="8" t="str">
        <f>IF(EU!G70=0,IF(EU!G72=0,"","W"),"C")</f>
        <v>C</v>
      </c>
      <c r="D6" s="8" t="str">
        <f>IF(EU!H70=0,IF(EU!H72=0,"","W"),"C")</f>
        <v>C</v>
      </c>
      <c r="E6" s="8" t="str">
        <f>IF(EU!I70=0,IF(EU!I72=0,"","W"),"C")</f>
        <v>C</v>
      </c>
      <c r="F6" s="8" t="str">
        <f>IF(EU!J70=0,IF(EU!J72=0,"","W"),"C")</f>
        <v>C</v>
      </c>
      <c r="G6" s="8" t="str">
        <f>IF(EU!K70=0,IF(EU!K72=0,"","W"),"C")</f>
        <v>C</v>
      </c>
      <c r="H6" s="8" t="str">
        <f>IF(EU!L70=0,IF(EU!L72=0,"","W"),"C")</f>
        <v>C</v>
      </c>
      <c r="I6" s="8" t="str">
        <f>IF(EU!M70=0,IF(EU!M72=0,"","W"),"C")</f>
        <v>C</v>
      </c>
      <c r="J6" s="8" t="str">
        <f>IF(EU!N70=0,IF(EU!N72=0,"","W"),"C")</f>
        <v>C</v>
      </c>
      <c r="K6" s="8" t="str">
        <f>IF(EU!O70=0,IF(EU!O72=0,"","W"),"C")</f>
        <v>C</v>
      </c>
      <c r="L6" s="8" t="str">
        <f>IF(EU!P70=0,IF(EU!P72=0,"","W"),"C")</f>
        <v>C</v>
      </c>
    </row>
    <row r="7" spans="2:12">
      <c r="B7" s="143" t="s">
        <v>835</v>
      </c>
      <c r="C7" s="8" t="str">
        <f>IF(NA!G52=0,IF(NA!G54=0,"","W"),"C")</f>
        <v>C</v>
      </c>
      <c r="D7" s="8" t="str">
        <f>IF(NA!H52=0,IF(NA!H54=0,"","W"),"C")</f>
        <v>C</v>
      </c>
      <c r="E7" s="8" t="str">
        <f>IF(NA!I52=0,IF(NA!I54=0,"","W"),"C")</f>
        <v>C</v>
      </c>
      <c r="F7" s="8" t="str">
        <f>IF(NA!J52=0,IF(NA!J54=0,"","W"),"C")</f>
        <v>C</v>
      </c>
      <c r="G7" s="8" t="str">
        <f>IF(NA!K52=0,IF(NA!K54=0,"","W"),"C")</f>
        <v>C</v>
      </c>
      <c r="H7" s="8" t="str">
        <f>IF(NA!L52=0,IF(NA!L54=0,"","W"),"C")</f>
        <v>C</v>
      </c>
      <c r="I7" s="8" t="str">
        <f>IF(NA!M52=0,IF(NA!M54=0,"","W"),"C")</f>
        <v>C</v>
      </c>
      <c r="J7" s="8" t="str">
        <f>IF(NA!N52=0,IF(NA!N54=0,"","W"),"C")</f>
        <v>C</v>
      </c>
      <c r="K7" s="8" t="str">
        <f>IF(NA!O52=0,IF(NA!O54=0,"","W"),"C")</f>
        <v>C</v>
      </c>
      <c r="L7" s="8" t="str">
        <f>IF(NA!P52=0,IF(NA!P54=0,"","W"),"C")</f>
        <v>C</v>
      </c>
    </row>
    <row r="8" spans="2:12">
      <c r="B8" s="143" t="s">
        <v>1038</v>
      </c>
      <c r="C8" s="8" t="str">
        <f>IF(OC!G62=0,IF(OC!G64=0,"","W"),"C")</f>
        <v>C</v>
      </c>
      <c r="D8" s="8" t="str">
        <f>IF(OC!H62=0,IF(OC!H64=0,"","W"),"C")</f>
        <v>C</v>
      </c>
      <c r="E8" s="8" t="str">
        <f>IF(OC!I62=0,IF(OC!I64=0,"","W"),"C")</f>
        <v>C</v>
      </c>
      <c r="F8" s="8" t="str">
        <f>IF(OC!J62=0,IF(OC!J64=0,"","W"),"C")</f>
        <v>C</v>
      </c>
      <c r="G8" s="8" t="str">
        <f>IF(OC!K62=0,IF(OC!K64=0,"","W"),"C")</f>
        <v>C</v>
      </c>
      <c r="H8" s="8" t="str">
        <f>IF(OC!L62=0,IF(OC!L64=0,"","W"),"C")</f>
        <v>C</v>
      </c>
      <c r="I8" s="8" t="str">
        <f>IF(OC!M62=0,IF(OC!M64=0,"","W"),"C")</f>
        <v>C</v>
      </c>
      <c r="J8" s="8" t="str">
        <f>IF(OC!N62=0,IF(OC!N64=0,"","W"),"C")</f>
        <v>C</v>
      </c>
      <c r="K8" s="8" t="str">
        <f>IF(OC!O62=0,IF(OC!O64=0,"","W"),"C")</f>
        <v>C</v>
      </c>
      <c r="L8" s="8" t="str">
        <f>IF(OC!P62=0,IF(OC!P64=0,"","W"),"C")</f>
        <v>C</v>
      </c>
    </row>
    <row r="9" spans="2:12">
      <c r="B9" s="143" t="s">
        <v>886</v>
      </c>
      <c r="C9" s="8" t="str">
        <f>IF(SA!G33=0,IF(SA!G35=0,"","W"),"C")</f>
        <v/>
      </c>
      <c r="D9" s="8" t="str">
        <f>IF(SA!H33=0,IF(SA!H35=0,"","W"),"C")</f>
        <v>C</v>
      </c>
      <c r="E9" s="8" t="str">
        <f>IF(SA!I33=0,IF(SA!I35=0,"","W"),"C")</f>
        <v>C</v>
      </c>
      <c r="F9" s="8" t="str">
        <f>IF(SA!J33=0,IF(SA!J35=0,"","W"),"C")</f>
        <v>C</v>
      </c>
      <c r="G9" s="8" t="str">
        <f>IF(SA!K33=0,IF(SA!K35=0,"","W"),"C")</f>
        <v>C</v>
      </c>
      <c r="H9" s="8" t="str">
        <f>IF(SA!L33=0,IF(SA!L35=0,"","W"),"C")</f>
        <v>C</v>
      </c>
      <c r="I9" s="8" t="str">
        <f>IF(SA!M33=0,IF(SA!M35=0,"","W"),"C")</f>
        <v>C</v>
      </c>
      <c r="J9" s="8" t="str">
        <f>IF(SA!N33=0,IF(SA!N35=0,"","W"),"C")</f>
        <v>C</v>
      </c>
      <c r="K9" s="8" t="str">
        <f>IF(SA!O33=0,IF(SA!O35=0,"","W"),"C")</f>
        <v>C</v>
      </c>
      <c r="L9" s="8" t="str">
        <f>IF(SA!P33=0,IF(SA!P35=0,"","W"),"C")</f>
        <v>C</v>
      </c>
    </row>
    <row r="10" spans="2:12">
      <c r="B10" s="141"/>
      <c r="C10" s="142" t="s">
        <v>823</v>
      </c>
      <c r="D10" s="142" t="s">
        <v>824</v>
      </c>
      <c r="E10" s="142" t="s">
        <v>825</v>
      </c>
      <c r="F10" s="142" t="s">
        <v>826</v>
      </c>
      <c r="G10" s="142" t="s">
        <v>827</v>
      </c>
      <c r="H10" s="142" t="s">
        <v>828</v>
      </c>
      <c r="I10" s="142" t="s">
        <v>829</v>
      </c>
      <c r="J10" s="142" t="s">
        <v>830</v>
      </c>
      <c r="K10" s="142" t="s">
        <v>831</v>
      </c>
      <c r="L10" s="142" t="s">
        <v>832</v>
      </c>
    </row>
    <row r="11" spans="2:12">
      <c r="B11" s="279" t="s">
        <v>1250</v>
      </c>
      <c r="C11" s="279"/>
      <c r="D11" s="279"/>
      <c r="E11" s="279"/>
      <c r="F11" s="279"/>
      <c r="G11" s="279"/>
      <c r="H11" s="279"/>
      <c r="I11" s="279"/>
      <c r="J11" s="279"/>
      <c r="K11" s="279"/>
      <c r="L11" s="279"/>
    </row>
  </sheetData>
  <mergeCells count="1">
    <mergeCell ref="B11:L11"/>
  </mergeCells>
  <phoneticPr fontId="32" type="noConversion"/>
  <conditionalFormatting sqref="C3:L9">
    <cfRule type="cellIs" dxfId="116" priority="1" stopIfTrue="1" operator="equal">
      <formula>"C"</formula>
    </cfRule>
    <cfRule type="cellIs" dxfId="115" priority="2" stopIfTrue="1" operator="equal">
      <formula>"W"</formula>
    </cfRule>
  </conditionalFormatting>
  <pageMargins left="0.75" right="0.75" top="1" bottom="1" header="0.5" footer="0.5"/>
  <pageSetup paperSize="9" orientation="portrait"/>
  <headerFooter scaleWithDoc="0" alignWithMargins="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Y28"/>
  <sheetViews>
    <sheetView showGridLines="0" workbookViewId="0">
      <pane xSplit="4" ySplit="1" topLeftCell="I3" activePane="bottomRight" state="frozenSplit"/>
      <selection pane="topRight"/>
      <selection pane="bottomLeft"/>
      <selection pane="bottomRight" activeCell="M41" sqref="M41"/>
    </sheetView>
  </sheetViews>
  <sheetFormatPr defaultColWidth="9.140625" defaultRowHeight="16.5"/>
  <cols>
    <col min="1" max="1" width="7.85546875" style="60" customWidth="1"/>
    <col min="2" max="2" width="23.7109375" style="61" customWidth="1"/>
    <col min="3" max="3" width="4.140625" style="62" customWidth="1"/>
    <col min="4" max="4" width="5.140625" style="63" customWidth="1"/>
    <col min="5" max="14" width="5.140625" style="61" customWidth="1"/>
    <col min="15" max="15" width="6.7109375" style="64" customWidth="1"/>
    <col min="16" max="23" width="5.5703125" style="65" customWidth="1"/>
    <col min="24" max="25" width="4.42578125" style="65" customWidth="1"/>
    <col min="31" max="31" width="9.140625" customWidth="1"/>
  </cols>
  <sheetData>
    <row r="1" spans="1:14" ht="17.25" thickBot="1">
      <c r="A1" s="66" t="s">
        <v>0</v>
      </c>
      <c r="B1" s="67" t="s">
        <v>821</v>
      </c>
      <c r="C1" s="68" t="s">
        <v>218</v>
      </c>
      <c r="D1" s="69" t="s">
        <v>2</v>
      </c>
      <c r="E1" s="70" t="s">
        <v>823</v>
      </c>
      <c r="F1" s="71" t="s">
        <v>824</v>
      </c>
      <c r="G1" s="71" t="s">
        <v>825</v>
      </c>
      <c r="H1" s="71" t="s">
        <v>826</v>
      </c>
      <c r="I1" s="71" t="s">
        <v>827</v>
      </c>
      <c r="J1" s="71" t="s">
        <v>828</v>
      </c>
      <c r="K1" s="71" t="s">
        <v>829</v>
      </c>
      <c r="L1" s="71" t="s">
        <v>830</v>
      </c>
      <c r="M1" s="71" t="s">
        <v>831</v>
      </c>
      <c r="N1" s="125" t="s">
        <v>832</v>
      </c>
    </row>
    <row r="2" spans="1:14" ht="17.25" thickBot="1">
      <c r="A2" s="76" t="s">
        <v>373</v>
      </c>
      <c r="B2" s="77" t="s">
        <v>847</v>
      </c>
      <c r="C2" s="286" t="s">
        <v>1627</v>
      </c>
      <c r="D2" s="78">
        <v>7</v>
      </c>
      <c r="E2" s="79" t="str">
        <f>IF(Raw!E181=0,"",Raw!E181)</f>
        <v/>
      </c>
      <c r="F2" s="80" t="str">
        <f>IF(Raw!F181=0,"",Raw!F181)</f>
        <v/>
      </c>
      <c r="G2" s="80" t="str">
        <f>IF(Raw!G181=0,"",Raw!G181)</f>
        <v/>
      </c>
      <c r="H2" s="80" t="str">
        <f>IF(Raw!H181=0,"",Raw!H181)</f>
        <v/>
      </c>
      <c r="I2" s="80" t="str">
        <f>IF(Raw!I181=0,"",Raw!I181)</f>
        <v/>
      </c>
      <c r="J2" s="80" t="str">
        <f>IF(Raw!J181=0,"",Raw!J181)</f>
        <v/>
      </c>
      <c r="K2" s="80" t="str">
        <f>IF(Raw!K181=0,"",Raw!K181)</f>
        <v/>
      </c>
      <c r="L2" s="80" t="str">
        <f>IF(Raw!L181=0,"",Raw!L181)</f>
        <v/>
      </c>
      <c r="M2" s="80" t="str">
        <f>IF(Raw!M181=0,"",Raw!M181)</f>
        <v/>
      </c>
      <c r="N2" s="127" t="str">
        <f>IF(Raw!N181=0,"",Raw!N181)</f>
        <v/>
      </c>
    </row>
    <row r="3" spans="1:14">
      <c r="A3" s="81" t="s">
        <v>298</v>
      </c>
      <c r="B3" s="82" t="s">
        <v>861</v>
      </c>
      <c r="C3" s="286"/>
      <c r="D3" s="289">
        <v>8</v>
      </c>
      <c r="E3" s="86" t="str">
        <f>IF(Raw!E143=0,"",Raw!E143)</f>
        <v/>
      </c>
      <c r="F3" s="87" t="str">
        <f>IF(Raw!F143=0,"",Raw!F143)</f>
        <v/>
      </c>
      <c r="G3" s="87" t="str">
        <f>IF(Raw!G143=0,"",Raw!G143)</f>
        <v>W</v>
      </c>
      <c r="H3" s="87" t="str">
        <f>IF(Raw!H143=0,"",Raw!H143)</f>
        <v/>
      </c>
      <c r="I3" s="87" t="str">
        <f>IF(Raw!I143=0,"",Raw!I143)</f>
        <v/>
      </c>
      <c r="J3" s="87" t="str">
        <f>IF(Raw!J143=0,"",Raw!J143)</f>
        <v/>
      </c>
      <c r="K3" s="87" t="str">
        <f>IF(Raw!K143=0,"",Raw!K143)</f>
        <v>W</v>
      </c>
      <c r="L3" s="87" t="str">
        <f>IF(Raw!L143=0,"",Raw!L143)</f>
        <v>W</v>
      </c>
      <c r="M3" s="87" t="str">
        <f>IF(Raw!M143=0,"",Raw!M143)</f>
        <v/>
      </c>
      <c r="N3" s="129" t="str">
        <f>IF(Raw!N143=0,"",Raw!N143)</f>
        <v/>
      </c>
    </row>
    <row r="4" spans="1:14">
      <c r="A4" s="81" t="s">
        <v>433</v>
      </c>
      <c r="B4" s="82" t="s">
        <v>870</v>
      </c>
      <c r="C4" s="286"/>
      <c r="D4" s="289"/>
      <c r="E4" s="84" t="str">
        <f>IF(Raw!E211=0,"",Raw!E211)</f>
        <v/>
      </c>
      <c r="F4" s="85" t="str">
        <f>IF(Raw!F211=0,"",Raw!F211)</f>
        <v/>
      </c>
      <c r="G4" s="85" t="str">
        <f>IF(Raw!G211=0,"",Raw!G211)</f>
        <v/>
      </c>
      <c r="H4" s="85" t="str">
        <f>IF(Raw!H211=0,"",Raw!H211)</f>
        <v/>
      </c>
      <c r="I4" s="85" t="str">
        <f>IF(Raw!I211=0,"",Raw!I211)</f>
        <v/>
      </c>
      <c r="J4" s="85" t="str">
        <f>IF(Raw!J211=0,"",Raw!J211)</f>
        <v/>
      </c>
      <c r="K4" s="85" t="str">
        <f>IF(Raw!K211=0,"",Raw!K211)</f>
        <v/>
      </c>
      <c r="L4" s="85" t="str">
        <f>IF(Raw!L211=0,"",Raw!L211)</f>
        <v/>
      </c>
      <c r="M4" s="85" t="str">
        <f>IF(Raw!M211=0,"",Raw!M211)</f>
        <v/>
      </c>
      <c r="N4" s="128" t="str">
        <f>IF(Raw!N211=0,"",Raw!N211)</f>
        <v/>
      </c>
    </row>
    <row r="5" spans="1:14">
      <c r="A5" s="81" t="s">
        <v>467</v>
      </c>
      <c r="B5" s="82" t="s">
        <v>874</v>
      </c>
      <c r="C5" s="286"/>
      <c r="D5" s="289"/>
      <c r="E5" s="84" t="str">
        <f>IF(Raw!E228=0,"",Raw!E228)</f>
        <v/>
      </c>
      <c r="F5" s="85" t="str">
        <f>IF(Raw!F228=0,"",Raw!F228)</f>
        <v/>
      </c>
      <c r="G5" s="85" t="str">
        <f>IF(Raw!G228=0,"",Raw!G228)</f>
        <v/>
      </c>
      <c r="H5" s="85" t="str">
        <f>IF(Raw!H228=0,"",Raw!H228)</f>
        <v/>
      </c>
      <c r="I5" s="85" t="str">
        <f>IF(Raw!I228=0,"",Raw!I228)</f>
        <v/>
      </c>
      <c r="J5" s="85" t="str">
        <f>IF(Raw!J228=0,"",Raw!J228)</f>
        <v/>
      </c>
      <c r="K5" s="85" t="str">
        <f>IF(Raw!K228=0,"",Raw!K228)</f>
        <v/>
      </c>
      <c r="L5" s="85" t="str">
        <f>IF(Raw!L228=0,"",Raw!L228)</f>
        <v/>
      </c>
      <c r="M5" s="85" t="str">
        <f>IF(Raw!M228=0,"",Raw!M228)</f>
        <v/>
      </c>
      <c r="N5" s="128" t="str">
        <f>IF(Raw!N228=0,"",Raw!N228)</f>
        <v/>
      </c>
    </row>
    <row r="6" spans="1:14">
      <c r="A6" s="81" t="s">
        <v>683</v>
      </c>
      <c r="B6" s="82" t="s">
        <v>881</v>
      </c>
      <c r="C6" s="286"/>
      <c r="D6" s="289"/>
      <c r="E6" s="86" t="str">
        <f>IF(Raw!E336=0,"",Raw!E336)</f>
        <v/>
      </c>
      <c r="F6" s="87" t="str">
        <f>IF(Raw!F336=0,"",Raw!F336)</f>
        <v/>
      </c>
      <c r="G6" s="87" t="str">
        <f>IF(Raw!G336=0,"",Raw!G336)</f>
        <v>W</v>
      </c>
      <c r="H6" s="87" t="str">
        <f>IF(Raw!H336=0,"",Raw!H336)</f>
        <v>W</v>
      </c>
      <c r="I6" s="87" t="str">
        <f>IF(Raw!I336=0,"",Raw!I336)</f>
        <v>W</v>
      </c>
      <c r="J6" s="87" t="str">
        <f>IF(Raw!J336=0,"",Raw!J336)</f>
        <v>W</v>
      </c>
      <c r="K6" s="87" t="str">
        <f>IF(Raw!K336=0,"",Raw!K336)</f>
        <v>W</v>
      </c>
      <c r="L6" s="87" t="str">
        <f>IF(Raw!L336=0,"",Raw!L336)</f>
        <v/>
      </c>
      <c r="M6" s="87" t="str">
        <f>IF(Raw!M336=0,"",Raw!M336)</f>
        <v/>
      </c>
      <c r="N6" s="129" t="str">
        <f>IF(Raw!N336=0,"",Raw!N336)</f>
        <v/>
      </c>
    </row>
    <row r="7" spans="1:14">
      <c r="A7" s="88" t="s">
        <v>770</v>
      </c>
      <c r="B7" s="89" t="s">
        <v>883</v>
      </c>
      <c r="C7" s="287"/>
      <c r="D7" s="290"/>
      <c r="E7" s="91" t="str">
        <f>IF(Raw!E380=0,"",Raw!E347)</f>
        <v/>
      </c>
      <c r="F7" s="92" t="str">
        <f>IF(Raw!F380=0,"",Raw!F347)</f>
        <v/>
      </c>
      <c r="G7" s="92" t="str">
        <f>IF(Raw!G380=0,"",Raw!G347)</f>
        <v/>
      </c>
      <c r="H7" s="92" t="str">
        <f>IF(Raw!H380=0,"",Raw!H347)</f>
        <v/>
      </c>
      <c r="I7" s="92" t="str">
        <f>IF(Raw!I380=0,"",Raw!I347)</f>
        <v/>
      </c>
      <c r="J7" s="92" t="str">
        <f>IF(Raw!J380=0,"",Raw!J347)</f>
        <v/>
      </c>
      <c r="K7" s="92" t="str">
        <f>IF(Raw!K380=0,"",Raw!K347)</f>
        <v/>
      </c>
      <c r="L7" s="92" t="str">
        <f>IF(Raw!L380=0,"",Raw!L347)</f>
        <v/>
      </c>
      <c r="M7" s="92" t="str">
        <f>IF(Raw!M380=0,"",Raw!M347)</f>
        <v/>
      </c>
      <c r="N7" s="130" t="str">
        <f>IF(Raw!N380=0,"",Raw!N347)</f>
        <v/>
      </c>
    </row>
    <row r="8" spans="1:14">
      <c r="A8" s="93" t="s">
        <v>543</v>
      </c>
      <c r="B8" s="94" t="s">
        <v>903</v>
      </c>
      <c r="C8" s="288" t="s">
        <v>886</v>
      </c>
      <c r="D8" s="293">
        <v>11</v>
      </c>
      <c r="E8" s="96" t="str">
        <f>IF(Raw!E266=0,"",Raw!E266)</f>
        <v/>
      </c>
      <c r="F8" s="97" t="str">
        <f>IF(Raw!F266=0,"",Raw!F266)</f>
        <v/>
      </c>
      <c r="G8" s="97" t="str">
        <f>IF(Raw!G266=0,"",Raw!G266)</f>
        <v/>
      </c>
      <c r="H8" s="97" t="str">
        <f>IF(Raw!H266=0,"",Raw!H266)</f>
        <v/>
      </c>
      <c r="I8" s="97" t="str">
        <f>IF(Raw!I266=0,"",Raw!I266)</f>
        <v/>
      </c>
      <c r="J8" s="97" t="str">
        <f>IF(Raw!J266=0,"",Raw!J266)</f>
        <v/>
      </c>
      <c r="K8" s="97" t="str">
        <f>IF(Raw!K266=0,"",Raw!K266)</f>
        <v/>
      </c>
      <c r="L8" s="97" t="str">
        <f>IF(Raw!L266=0,"",Raw!L266)</f>
        <v/>
      </c>
      <c r="M8" s="131" t="str">
        <f>IF(Raw!M266=0,"",Raw!M266)</f>
        <v/>
      </c>
      <c r="N8" s="132" t="str">
        <f>IF(Raw!N266=0,"",Raw!N266)</f>
        <v/>
      </c>
    </row>
    <row r="9" spans="1:14">
      <c r="A9" s="72" t="s">
        <v>545</v>
      </c>
      <c r="B9" s="73" t="s">
        <v>904</v>
      </c>
      <c r="C9" s="286"/>
      <c r="D9" s="290"/>
      <c r="E9" s="98" t="str">
        <f>IF(Raw!E267=0,"",Raw!E267)</f>
        <v/>
      </c>
      <c r="F9" s="99" t="str">
        <f>IF(Raw!F267=0,"",Raw!F267)</f>
        <v/>
      </c>
      <c r="G9" s="99" t="str">
        <f>IF(Raw!G267=0,"",Raw!G267)</f>
        <v/>
      </c>
      <c r="H9" s="99" t="str">
        <f>IF(Raw!H267=0,"",Raw!H267)</f>
        <v/>
      </c>
      <c r="I9" s="99" t="str">
        <f>IF(Raw!I267=0,"",Raw!I267)</f>
        <v>W</v>
      </c>
      <c r="J9" s="99" t="str">
        <f>IF(Raw!J267=0,"",Raw!J267)</f>
        <v/>
      </c>
      <c r="K9" s="99" t="str">
        <f>IF(Raw!K267=0,"",Raw!K267)</f>
        <v/>
      </c>
      <c r="L9" s="99" t="str">
        <f>IF(Raw!L267=0,"",Raw!L267)</f>
        <v/>
      </c>
      <c r="M9" s="133" t="str">
        <f>IF(Raw!M267=0,"",Raw!M267)</f>
        <v/>
      </c>
      <c r="N9" s="134" t="str">
        <f>IF(Raw!N267=0,"",Raw!N267)</f>
        <v/>
      </c>
    </row>
    <row r="10" spans="1:14">
      <c r="A10" s="100" t="s">
        <v>54</v>
      </c>
      <c r="B10" s="101" t="s">
        <v>906</v>
      </c>
      <c r="C10" s="286"/>
      <c r="D10" s="293">
        <v>12</v>
      </c>
      <c r="E10" s="96" t="str">
        <f>IF(Raw!E21=0,"",Raw!E21)</f>
        <v/>
      </c>
      <c r="F10" s="97" t="str">
        <f>IF(Raw!F21=0,"",Raw!F21)</f>
        <v/>
      </c>
      <c r="G10" s="97" t="str">
        <f>IF(Raw!G21=0,"",Raw!G21)</f>
        <v/>
      </c>
      <c r="H10" s="97" t="str">
        <f>IF(Raw!H21=0,"",Raw!H21)</f>
        <v/>
      </c>
      <c r="I10" s="97" t="str">
        <f>IF(Raw!I21=0,"",Raw!I21)</f>
        <v/>
      </c>
      <c r="J10" s="97" t="str">
        <f>IF(Raw!J21=0,"",Raw!J21)</f>
        <v/>
      </c>
      <c r="K10" s="97" t="str">
        <f>IF(Raw!K21=0,"",Raw!K21)</f>
        <v/>
      </c>
      <c r="L10" s="97" t="str">
        <f>IF(Raw!L21=0,"",Raw!L21)</f>
        <v/>
      </c>
      <c r="M10" s="131" t="str">
        <f>IF(Raw!M21=0,"",Raw!M21)</f>
        <v/>
      </c>
      <c r="N10" s="132" t="str">
        <f>IF(Raw!N21=0,"",Raw!N21)</f>
        <v/>
      </c>
    </row>
    <row r="11" spans="1:14">
      <c r="A11" s="100" t="s">
        <v>200</v>
      </c>
      <c r="B11" s="101" t="s">
        <v>909</v>
      </c>
      <c r="C11" s="286"/>
      <c r="D11" s="290"/>
      <c r="E11" s="91" t="str">
        <f>IF(Raw!E94=0,"",Raw!E94)</f>
        <v/>
      </c>
      <c r="F11" s="92" t="str">
        <f>IF(Raw!F94=0,"",Raw!F94)</f>
        <v/>
      </c>
      <c r="G11" s="92" t="str">
        <f>IF(Raw!G94=0,"",Raw!G94)</f>
        <v/>
      </c>
      <c r="H11" s="92" t="str">
        <f>IF(Raw!H94=0,"",Raw!H94)</f>
        <v/>
      </c>
      <c r="I11" s="92" t="str">
        <f>IF(Raw!I94=0,"",Raw!I94)</f>
        <v/>
      </c>
      <c r="J11" s="92" t="str">
        <f>IF(Raw!J94=0,"",Raw!J94)</f>
        <v/>
      </c>
      <c r="K11" s="92" t="str">
        <f>IF(Raw!K94=0,"",Raw!K94)</f>
        <v/>
      </c>
      <c r="L11" s="92" t="str">
        <f>IF(Raw!L94=0,"",Raw!L94)</f>
        <v/>
      </c>
      <c r="M11" s="135" t="str">
        <f>IF(Raw!M94=0,"",Raw!M94)</f>
        <v/>
      </c>
      <c r="N11" s="130" t="str">
        <f>IF(Raw!N94=0,"",Raw!N94)</f>
        <v/>
      </c>
    </row>
    <row r="12" spans="1:14">
      <c r="A12" s="102" t="s">
        <v>693</v>
      </c>
      <c r="B12" s="103" t="s">
        <v>916</v>
      </c>
      <c r="C12" s="286"/>
      <c r="D12" s="289">
        <v>13</v>
      </c>
      <c r="E12" s="84" t="str">
        <f>IF(Raw!E341=0,"",Raw!E341)</f>
        <v/>
      </c>
      <c r="F12" s="85" t="str">
        <f>IF(Raw!F341=0,"",Raw!F341)</f>
        <v/>
      </c>
      <c r="G12" s="85" t="str">
        <f>IF(Raw!G341=0,"",Raw!G341)</f>
        <v/>
      </c>
      <c r="H12" s="85" t="str">
        <f>IF(Raw!H341=0,"",Raw!H341)</f>
        <v/>
      </c>
      <c r="I12" s="85" t="str">
        <f>IF(Raw!I341=0,"",Raw!I341)</f>
        <v/>
      </c>
      <c r="J12" s="85" t="str">
        <f>IF(Raw!J341=0,"",Raw!J341)</f>
        <v/>
      </c>
      <c r="K12" s="85" t="str">
        <f>IF(Raw!K341=0,"",Raw!K341)</f>
        <v/>
      </c>
      <c r="L12" s="85" t="str">
        <f>IF(Raw!L341=0,"",Raw!L341)</f>
        <v/>
      </c>
      <c r="M12" s="136" t="str">
        <f>IF(Raw!M341=0,"",Raw!M341)</f>
        <v/>
      </c>
      <c r="N12" s="128" t="str">
        <f>IF(Raw!N341=0,"",Raw!N341)</f>
        <v/>
      </c>
    </row>
    <row r="13" spans="1:14">
      <c r="A13" s="102" t="s">
        <v>695</v>
      </c>
      <c r="B13" s="103" t="s">
        <v>917</v>
      </c>
      <c r="C13" s="286"/>
      <c r="D13" s="289"/>
      <c r="E13" s="84" t="str">
        <f>IF(Raw!E342=0,"",Raw!E342)</f>
        <v/>
      </c>
      <c r="F13" s="85" t="str">
        <f>IF(Raw!F342=0,"",Raw!F342)</f>
        <v/>
      </c>
      <c r="G13" s="85" t="str">
        <f>IF(Raw!G342=0,"",Raw!G342)</f>
        <v/>
      </c>
      <c r="H13" s="85" t="str">
        <f>IF(Raw!H342=0,"",Raw!H342)</f>
        <v/>
      </c>
      <c r="I13" s="85" t="str">
        <f>IF(Raw!I342=0,"",Raw!I342)</f>
        <v/>
      </c>
      <c r="J13" s="85" t="str">
        <f>IF(Raw!J342=0,"",Raw!J342)</f>
        <v/>
      </c>
      <c r="K13" s="85" t="str">
        <f>IF(Raw!K342=0,"",Raw!K342)</f>
        <v/>
      </c>
      <c r="L13" s="85" t="str">
        <f>IF(Raw!L342=0,"",Raw!L342)</f>
        <v/>
      </c>
      <c r="M13" s="136" t="str">
        <f>IF(Raw!M342=0,"",Raw!M342)</f>
        <v/>
      </c>
      <c r="N13" s="128" t="str">
        <f>IF(Raw!N342=0,"",Raw!N342)</f>
        <v/>
      </c>
    </row>
    <row r="14" spans="1:14">
      <c r="A14" s="104" t="s">
        <v>697</v>
      </c>
      <c r="B14" s="105" t="s">
        <v>918</v>
      </c>
      <c r="C14" s="287"/>
      <c r="D14" s="290"/>
      <c r="E14" s="91" t="str">
        <f>IF(Raw!E343=0,"",Raw!E343)</f>
        <v/>
      </c>
      <c r="F14" s="92" t="str">
        <f>IF(Raw!F343=0,"",Raw!F343)</f>
        <v/>
      </c>
      <c r="G14" s="92" t="str">
        <f>IF(Raw!G343=0,"",Raw!G343)</f>
        <v/>
      </c>
      <c r="H14" s="92" t="str">
        <f>IF(Raw!H343=0,"",Raw!H343)</f>
        <v/>
      </c>
      <c r="I14" s="92" t="str">
        <f>IF(Raw!I343=0,"",Raw!I343)</f>
        <v/>
      </c>
      <c r="J14" s="92" t="str">
        <f>IF(Raw!J343=0,"",Raw!J343)</f>
        <v/>
      </c>
      <c r="K14" s="92" t="str">
        <f>IF(Raw!K343=0,"",Raw!K343)</f>
        <v/>
      </c>
      <c r="L14" s="92" t="str">
        <f>IF(Raw!L343=0,"",Raw!L343)</f>
        <v/>
      </c>
      <c r="M14" s="135" t="str">
        <f>IF(Raw!M343=0,"",Raw!M343)</f>
        <v/>
      </c>
      <c r="N14" s="130" t="str">
        <f>IF(Raw!N343=0,"",Raw!N343)</f>
        <v/>
      </c>
    </row>
    <row r="15" spans="1:14">
      <c r="A15" s="106" t="str">
        <f>IF(Raw!A207=0,"",Raw!A207)</f>
        <v>JX</v>
      </c>
      <c r="B15" s="107" t="s">
        <v>1251</v>
      </c>
      <c r="C15" s="289" t="s">
        <v>278</v>
      </c>
      <c r="D15" s="90">
        <f>IF(Raw!C207=0,"",Raw!C207)</f>
        <v>40</v>
      </c>
      <c r="E15" s="108" t="str">
        <f>IF(Raw!E207=0,"",Raw!E207)</f>
        <v/>
      </c>
      <c r="F15" s="109" t="str">
        <f>IF(Raw!F207=0,"",Raw!F207)</f>
        <v/>
      </c>
      <c r="G15" s="109" t="str">
        <f>IF(Raw!G207=0,"",Raw!G207)</f>
        <v/>
      </c>
      <c r="H15" s="109" t="str">
        <f>IF(Raw!H207=0,"",Raw!H207)</f>
        <v/>
      </c>
      <c r="I15" s="109" t="str">
        <f>IF(Raw!I207=0,"",Raw!I207)</f>
        <v>W</v>
      </c>
      <c r="J15" s="109" t="str">
        <f>IF(Raw!J207=0,"",Raw!J207)</f>
        <v/>
      </c>
      <c r="K15" s="109" t="str">
        <f>IF(Raw!K207=0,"",Raw!K207)</f>
        <v/>
      </c>
      <c r="L15" s="109" t="str">
        <f>IF(Raw!L207=0,"",Raw!L207)</f>
        <v/>
      </c>
      <c r="M15" s="109"/>
      <c r="N15" s="137" t="str">
        <f>IF(Raw!N207=0,"",Raw!N207)</f>
        <v/>
      </c>
    </row>
    <row r="16" spans="1:14">
      <c r="A16" s="110" t="s">
        <v>579</v>
      </c>
      <c r="B16" s="111" t="s">
        <v>993</v>
      </c>
      <c r="C16" s="290"/>
      <c r="D16" s="78">
        <v>20</v>
      </c>
      <c r="E16" s="79" t="str">
        <f>IF(Raw!E284=0,"",Raw!E284)</f>
        <v/>
      </c>
      <c r="F16" s="80" t="str">
        <f>IF(Raw!F284=0,"",Raw!F284)</f>
        <v/>
      </c>
      <c r="G16" s="80" t="str">
        <f>IF(Raw!G284=0,"",Raw!G284)</f>
        <v/>
      </c>
      <c r="H16" s="80" t="str">
        <f>IF(Raw!H284=0,"",Raw!H284)</f>
        <v/>
      </c>
      <c r="I16" s="80" t="str">
        <f>IF(Raw!I284=0,"",Raw!I284)</f>
        <v/>
      </c>
      <c r="J16" s="80" t="str">
        <f>IF(Raw!J284=0,"",Raw!J284)</f>
        <v/>
      </c>
      <c r="K16" s="80" t="str">
        <f>IF(Raw!K284=0,"",Raw!K284)</f>
        <v/>
      </c>
      <c r="L16" s="80" t="str">
        <f>IF(Raw!L284=0,"",Raw!L284)</f>
        <v/>
      </c>
      <c r="M16" s="80" t="str">
        <f>IF(Raw!M284=0,"",Raw!M284)</f>
        <v/>
      </c>
      <c r="N16" s="138" t="str">
        <f>IF(Raw!N284=0,"",Raw!N284)</f>
        <v/>
      </c>
    </row>
    <row r="17" spans="1:15">
      <c r="A17" s="112" t="str">
        <f>IF(Raw!A136=0,"",Raw!A136)</f>
        <v>EZ</v>
      </c>
      <c r="B17" s="113" t="s">
        <v>982</v>
      </c>
      <c r="C17" s="83" t="s">
        <v>980</v>
      </c>
      <c r="D17" s="78">
        <f>IF(Raw!C136=0,"",Raw!C136)</f>
        <v>17</v>
      </c>
      <c r="E17" s="114" t="str">
        <f>IF(Raw!E136=0,"",Raw!E136)</f>
        <v/>
      </c>
      <c r="F17" s="115" t="str">
        <f>IF(Raw!F136=0,"",Raw!F136)</f>
        <v/>
      </c>
      <c r="G17" s="115" t="str">
        <f>IF(Raw!G136=0,"",Raw!G136)</f>
        <v/>
      </c>
      <c r="H17" s="115" t="str">
        <f>IF(Raw!H136=0,"",Raw!H136)</f>
        <v/>
      </c>
      <c r="I17" s="115" t="str">
        <f>IF(Raw!I136=0,"",Raw!I136)</f>
        <v>W</v>
      </c>
      <c r="J17" s="115" t="str">
        <f>IF(Raw!J136=0,"",Raw!J136)</f>
        <v/>
      </c>
      <c r="K17" s="115" t="str">
        <f>IF(Raw!K136=0,"",Raw!K136)</f>
        <v/>
      </c>
      <c r="L17" s="115" t="str">
        <f>IF(Raw!L136=0,"",Raw!L136)</f>
        <v/>
      </c>
      <c r="M17" s="115" t="str">
        <f>IF(Raw!M136=0,"",Raw!M136)</f>
        <v>W</v>
      </c>
      <c r="N17" s="139" t="str">
        <f>IF(Raw!N136=0,"",Raw!N136)</f>
        <v/>
      </c>
    </row>
    <row r="18" spans="1:15">
      <c r="A18" s="116" t="s">
        <v>437</v>
      </c>
      <c r="B18" s="117" t="s">
        <v>1065</v>
      </c>
      <c r="C18" s="288" t="s">
        <v>1038</v>
      </c>
      <c r="D18" s="293">
        <v>31</v>
      </c>
      <c r="E18" s="96" t="str">
        <f>IF(Raw!E213=0,"",Raw!E213)</f>
        <v/>
      </c>
      <c r="F18" s="97" t="str">
        <f>IF(Raw!F213=0,"",Raw!F213)</f>
        <v/>
      </c>
      <c r="G18" s="97" t="str">
        <f>IF(Raw!G213=0,"",Raw!G213)</f>
        <v/>
      </c>
      <c r="H18" s="97" t="str">
        <f>IF(Raw!H213=0,"",Raw!H213)</f>
        <v/>
      </c>
      <c r="I18" s="97" t="str">
        <f>IF(Raw!I213=0,"",Raw!I213)</f>
        <v/>
      </c>
      <c r="J18" s="97" t="str">
        <f>IF(Raw!J213=0,"",Raw!J213)</f>
        <v/>
      </c>
      <c r="K18" s="97" t="str">
        <f>IF(Raw!K213=0,"",Raw!K213)</f>
        <v/>
      </c>
      <c r="L18" s="97" t="str">
        <f>IF(Raw!L213=0,"",Raw!L213)</f>
        <v/>
      </c>
      <c r="M18" s="97" t="str">
        <f>IF(Raw!M213=0,"",Raw!M213)</f>
        <v/>
      </c>
      <c r="N18" s="132" t="str">
        <f>IF(Raw!N213=0,"",Raw!N213)</f>
        <v/>
      </c>
    </row>
    <row r="19" spans="1:15">
      <c r="A19" s="118" t="s">
        <v>441</v>
      </c>
      <c r="B19" s="119" t="s">
        <v>1066</v>
      </c>
      <c r="C19" s="286"/>
      <c r="D19" s="289"/>
      <c r="E19" s="84" t="str">
        <f>IF(Raw!E215=0,"",Raw!E215)</f>
        <v/>
      </c>
      <c r="F19" s="85" t="str">
        <f>IF(Raw!F215=0,"",Raw!F215)</f>
        <v/>
      </c>
      <c r="G19" s="85" t="str">
        <f>IF(Raw!G215=0,"",Raw!G215)</f>
        <v/>
      </c>
      <c r="H19" s="85" t="str">
        <f>IF(Raw!H215=0,"",Raw!H215)</f>
        <v/>
      </c>
      <c r="I19" s="85" t="str">
        <f>IF(Raw!I215=0,"",Raw!I215)</f>
        <v/>
      </c>
      <c r="J19" s="85" t="str">
        <f>IF(Raw!J215=0,"",Raw!J215)</f>
        <v/>
      </c>
      <c r="K19" s="85" t="str">
        <f>IF(Raw!K215=0,"",Raw!K215)</f>
        <v/>
      </c>
      <c r="L19" s="85" t="str">
        <f>IF(Raw!L215=0,"",Raw!L215)</f>
        <v/>
      </c>
      <c r="M19" s="85" t="str">
        <f>IF(Raw!M215=0,"",Raw!M215)</f>
        <v/>
      </c>
      <c r="N19" s="128" t="str">
        <f>IF(Raw!N215=0,"",Raw!N215)</f>
        <v/>
      </c>
    </row>
    <row r="20" spans="1:15">
      <c r="A20" s="120" t="s">
        <v>589</v>
      </c>
      <c r="B20" s="121" t="s">
        <v>1074</v>
      </c>
      <c r="C20" s="291"/>
      <c r="D20" s="294"/>
      <c r="E20" s="98" t="str">
        <f>IF(Raw!E289=0,"",Raw!E289)</f>
        <v/>
      </c>
      <c r="F20" s="99" t="str">
        <f>IF(Raw!F289=0,"",Raw!F289)</f>
        <v>W</v>
      </c>
      <c r="G20" s="99" t="str">
        <f>IF(Raw!G289=0,"",Raw!G289)</f>
        <v>W</v>
      </c>
      <c r="H20" s="99" t="str">
        <f>IF(Raw!H289=0,"",Raw!H289)</f>
        <v>W</v>
      </c>
      <c r="I20" s="99" t="str">
        <f>IF(Raw!I289=0,"",Raw!I289)</f>
        <v>W</v>
      </c>
      <c r="J20" s="99" t="str">
        <f>IF(Raw!J289=0,"",Raw!J289)</f>
        <v>W</v>
      </c>
      <c r="K20" s="99" t="str">
        <f>IF(Raw!K289=0,"",Raw!K289)</f>
        <v>W</v>
      </c>
      <c r="L20" s="99" t="str">
        <f>IF(Raw!L289=0,"",Raw!L289)</f>
        <v>W</v>
      </c>
      <c r="M20" s="99" t="str">
        <f>IF(Raw!M289=0,"",Raw!M289)</f>
        <v>W</v>
      </c>
      <c r="N20" s="134" t="str">
        <f>IF(Raw!N289=0,"",Raw!N289)</f>
        <v/>
      </c>
    </row>
    <row r="21" spans="1:15">
      <c r="A21" s="72" t="s">
        <v>74</v>
      </c>
      <c r="B21" s="73" t="s">
        <v>1111</v>
      </c>
      <c r="C21" s="292" t="s">
        <v>1104</v>
      </c>
      <c r="D21" s="122">
        <v>34</v>
      </c>
      <c r="E21" s="114" t="str">
        <f>IF(Raw!E31=0,"",Raw!E31)</f>
        <v/>
      </c>
      <c r="F21" s="115" t="str">
        <f>IF(Raw!F31=0,"",Raw!F31)</f>
        <v/>
      </c>
      <c r="G21" s="115" t="str">
        <f>IF(Raw!G31=0,"",Raw!G31)</f>
        <v/>
      </c>
      <c r="H21" s="115" t="str">
        <f>IF(Raw!H31=0,"",Raw!H31)</f>
        <v/>
      </c>
      <c r="I21" s="115" t="str">
        <f>IF(Raw!I31=0,"",Raw!I31)</f>
        <v/>
      </c>
      <c r="J21" s="115" t="str">
        <f>IF(Raw!J31=0,"",Raw!J31)</f>
        <v/>
      </c>
      <c r="K21" s="115" t="str">
        <f>IF(Raw!K31=0,"",Raw!K31)</f>
        <v>W</v>
      </c>
      <c r="L21" s="115" t="str">
        <f>IF(Raw!L31=0,"",Raw!L31)</f>
        <v/>
      </c>
      <c r="M21" s="115" t="str">
        <f>IF(Raw!M31=0,"",Raw!M31)</f>
        <v>W</v>
      </c>
      <c r="N21" s="139" t="str">
        <f>IF(Raw!N31=0,"",Raw!N31)</f>
        <v/>
      </c>
    </row>
    <row r="22" spans="1:15">
      <c r="A22" s="112" t="str">
        <f>IF(Raw!A35=0,"",Raw!A35)</f>
        <v>5N</v>
      </c>
      <c r="B22" s="113" t="s">
        <v>1116</v>
      </c>
      <c r="C22" s="286"/>
      <c r="D22" s="95">
        <f>IF(Raw!C35=0,"",Raw!C35)</f>
        <v>35</v>
      </c>
      <c r="E22" s="74" t="str">
        <f>IF(Raw!E35=0,"",Raw!E35)</f>
        <v/>
      </c>
      <c r="F22" s="75" t="str">
        <f>IF(Raw!F35=0,"",Raw!F35)</f>
        <v>W</v>
      </c>
      <c r="G22" s="75" t="str">
        <f>IF(Raw!G35=0,"",Raw!G35)</f>
        <v>W</v>
      </c>
      <c r="H22" s="75" t="str">
        <f>IF(Raw!H35=0,"",Raw!H35)</f>
        <v>W</v>
      </c>
      <c r="I22" s="75" t="str">
        <f>IF(Raw!I35=0,"",Raw!I35)</f>
        <v>W</v>
      </c>
      <c r="J22" s="75" t="str">
        <f>IF(Raw!J35=0,"",Raw!J35)</f>
        <v>W</v>
      </c>
      <c r="K22" s="75" t="str">
        <f>IF(Raw!K35=0,"",Raw!K35)</f>
        <v>W</v>
      </c>
      <c r="L22" s="75" t="str">
        <f>IF(Raw!L35=0,"",Raw!L35)</f>
        <v>W</v>
      </c>
      <c r="M22" s="75"/>
      <c r="N22" s="126" t="str">
        <f>IF(Raw!N35=0,"",Raw!N35)</f>
        <v/>
      </c>
    </row>
    <row r="23" spans="1:15">
      <c r="A23" s="123" t="s">
        <v>34</v>
      </c>
      <c r="B23" s="124" t="s">
        <v>1132</v>
      </c>
      <c r="C23" s="286"/>
      <c r="D23" s="293">
        <v>36</v>
      </c>
      <c r="E23" s="96" t="str">
        <f>IF(Raw!E12=0,"",Raw!E12)</f>
        <v/>
      </c>
      <c r="F23" s="97" t="str">
        <f>IF(Raw!F12=0,"",Raw!F12)</f>
        <v/>
      </c>
      <c r="G23" s="97" t="str">
        <f>IF(Raw!G12=0,"",Raw!G12)</f>
        <v/>
      </c>
      <c r="H23" s="97" t="str">
        <f>IF(Raw!H12=0,"",Raw!H12)</f>
        <v/>
      </c>
      <c r="I23" s="97" t="str">
        <f>IF(Raw!I12=0,"",Raw!I12)</f>
        <v/>
      </c>
      <c r="J23" s="97" t="str">
        <f>IF(Raw!J12=0,"",Raw!J12)</f>
        <v/>
      </c>
      <c r="K23" s="97" t="str">
        <f>IF(Raw!K12=0,"",Raw!K12)</f>
        <v/>
      </c>
      <c r="L23" s="97" t="str">
        <f>IF(Raw!L12=0,"",Raw!L12)</f>
        <v/>
      </c>
      <c r="M23" s="97" t="str">
        <f>IF(Raw!M12=0,"",Raw!M12)</f>
        <v/>
      </c>
      <c r="N23" s="132" t="str">
        <f>IF(Raw!N12=0,"",Raw!N12)</f>
        <v/>
      </c>
    </row>
    <row r="24" spans="1:15">
      <c r="A24" s="112" t="str">
        <f>IF(Raw!A302=0,"",Raw!A302)</f>
        <v>TL</v>
      </c>
      <c r="B24" s="113" t="s">
        <v>1140</v>
      </c>
      <c r="C24" s="286"/>
      <c r="D24" s="289"/>
      <c r="E24" s="86" t="str">
        <f>IF(Raw!E302=0,"",Raw!E302)</f>
        <v/>
      </c>
      <c r="F24" s="87" t="str">
        <f>IF(Raw!F302=0,"",Raw!F302)</f>
        <v/>
      </c>
      <c r="G24" s="87" t="str">
        <f>IF(Raw!G302=0,"",Raw!G302)</f>
        <v/>
      </c>
      <c r="H24" s="87" t="str">
        <f>IF(Raw!H302=0,"",Raw!H302)</f>
        <v/>
      </c>
      <c r="I24" s="87" t="str">
        <f>IF(Raw!I302=0,"",Raw!I302)</f>
        <v>W</v>
      </c>
      <c r="J24" s="87" t="str">
        <f>IF(Raw!J302=0,"",Raw!J302)</f>
        <v>W</v>
      </c>
      <c r="K24" s="87" t="str">
        <f>IF(Raw!K302=0,"",Raw!K302)</f>
        <v>W</v>
      </c>
      <c r="L24" s="87" t="str">
        <f>IF(Raw!L302=0,"",Raw!L302)</f>
        <v>W</v>
      </c>
      <c r="M24" s="87"/>
      <c r="N24" s="129" t="str">
        <f>IF(Raw!N302=0,"",Raw!N302)</f>
        <v/>
      </c>
    </row>
    <row r="25" spans="1:15">
      <c r="A25" s="112" t="str">
        <f>IF(Raw!A392=0,"",Raw!A392)</f>
        <v>ZD8</v>
      </c>
      <c r="B25" s="113" t="s">
        <v>1252</v>
      </c>
      <c r="C25" s="286"/>
      <c r="D25" s="290"/>
      <c r="E25" s="98" t="str">
        <f>IF(Raw!E392=0,"",Raw!E392)</f>
        <v/>
      </c>
      <c r="F25" s="99" t="str">
        <f>IF(Raw!F392=0,"",Raw!F392)</f>
        <v/>
      </c>
      <c r="G25" s="99" t="str">
        <f>IF(Raw!G392=0,"",Raw!G392)</f>
        <v/>
      </c>
      <c r="H25" s="99" t="str">
        <f>IF(Raw!H392=0,"",Raw!H392)</f>
        <v/>
      </c>
      <c r="I25" s="99" t="str">
        <f>IF(Raw!I392=0,"",Raw!I392)</f>
        <v>W</v>
      </c>
      <c r="J25" s="99" t="str">
        <f>IF(Raw!J392=0,"",Raw!J392)</f>
        <v/>
      </c>
      <c r="K25" s="99" t="str">
        <f>IF(Raw!K392=0,"",Raw!K392)</f>
        <v/>
      </c>
      <c r="L25" s="99" t="str">
        <f>IF(Raw!L392=0,"",Raw!L392)</f>
        <v/>
      </c>
      <c r="M25" s="99"/>
      <c r="N25" s="134" t="str">
        <f>IF(Raw!N392=0,"",Raw!N392)</f>
        <v/>
      </c>
    </row>
    <row r="26" spans="1:15">
      <c r="A26" s="72" t="s">
        <v>816</v>
      </c>
      <c r="B26" s="73" t="s">
        <v>1163</v>
      </c>
      <c r="C26" s="287"/>
      <c r="D26" s="90">
        <v>38</v>
      </c>
      <c r="E26" s="98" t="str">
        <f>IF(Raw!E403=0,"",Raw!E403)</f>
        <v/>
      </c>
      <c r="F26" s="99" t="str">
        <f>IF(Raw!F403=0,"",Raw!F403)</f>
        <v>W</v>
      </c>
      <c r="G26" s="99" t="str">
        <f>IF(Raw!G403=0,"",Raw!G403)</f>
        <v>W</v>
      </c>
      <c r="H26" s="99" t="str">
        <f>IF(Raw!H403=0,"",Raw!H403)</f>
        <v/>
      </c>
      <c r="I26" s="99" t="str">
        <f>IF(Raw!I403=0,"",Raw!I403)</f>
        <v>W</v>
      </c>
      <c r="J26" s="99" t="str">
        <f>IF(Raw!J403=0,"",Raw!J403)</f>
        <v>W</v>
      </c>
      <c r="K26" s="99" t="str">
        <f>IF(Raw!K403=0,"",Raw!K403)</f>
        <v>W</v>
      </c>
      <c r="L26" s="99" t="str">
        <f>IF(Raw!L403=0,"",Raw!L403)</f>
        <v>W</v>
      </c>
      <c r="M26" s="99" t="str">
        <f>IF(Raw!M403=0,"",Raw!M403)</f>
        <v>W</v>
      </c>
      <c r="N26" s="134" t="str">
        <f>IF(Raw!N403=0,"",Raw!N403)</f>
        <v/>
      </c>
      <c r="O26" s="65"/>
    </row>
    <row r="27" spans="1:15" ht="26.25" customHeight="1">
      <c r="A27" s="280" t="s">
        <v>1253</v>
      </c>
      <c r="B27" s="281"/>
      <c r="C27" s="281"/>
      <c r="D27" s="281"/>
      <c r="E27" s="281"/>
      <c r="F27" s="281"/>
      <c r="G27" s="281"/>
      <c r="H27" s="281"/>
      <c r="I27" s="281"/>
      <c r="J27" s="281"/>
      <c r="K27" s="281"/>
      <c r="L27" s="281"/>
      <c r="M27" s="281"/>
      <c r="N27" s="282"/>
    </row>
    <row r="28" spans="1:15">
      <c r="A28" s="283" t="s">
        <v>1254</v>
      </c>
      <c r="B28" s="284"/>
      <c r="C28" s="284"/>
      <c r="D28" s="284"/>
      <c r="E28" s="284"/>
      <c r="F28" s="284"/>
      <c r="G28" s="284"/>
      <c r="H28" s="284"/>
      <c r="I28" s="284"/>
      <c r="J28" s="284"/>
      <c r="K28" s="284"/>
      <c r="L28" s="284"/>
      <c r="M28" s="284"/>
      <c r="N28" s="285"/>
    </row>
  </sheetData>
  <sortState xmlns:xlrd2="http://schemas.microsoft.com/office/spreadsheetml/2017/richdata2" ref="A2:Q43">
    <sortCondition ref="D2:D43"/>
  </sortState>
  <mergeCells count="13">
    <mergeCell ref="A27:N27"/>
    <mergeCell ref="A28:N28"/>
    <mergeCell ref="C2:C7"/>
    <mergeCell ref="C8:C14"/>
    <mergeCell ref="C15:C16"/>
    <mergeCell ref="C18:C20"/>
    <mergeCell ref="C21:C26"/>
    <mergeCell ref="D3:D7"/>
    <mergeCell ref="D8:D9"/>
    <mergeCell ref="D10:D11"/>
    <mergeCell ref="D12:D14"/>
    <mergeCell ref="D18:D20"/>
    <mergeCell ref="D23:D25"/>
  </mergeCells>
  <phoneticPr fontId="32" type="noConversion"/>
  <conditionalFormatting sqref="E1:N26 E29:N1048576">
    <cfRule type="cellIs" dxfId="114" priority="1" operator="equal">
      <formula>"W"</formula>
    </cfRule>
  </conditionalFormatting>
  <conditionalFormatting sqref="E2:N14 A15 D15:N15 E16:N16 A17 D17:N17 E18:N21 A22 D22:N22 E23:N26 A24:A25">
    <cfRule type="cellIs" dxfId="113" priority="2" operator="equal">
      <formula>"C"</formula>
    </cfRule>
    <cfRule type="cellIs" dxfId="112" priority="3" operator="equal">
      <formula>"G"</formula>
    </cfRule>
  </conditionalFormatting>
  <hyperlinks>
    <hyperlink ref="A27" r:id="rId1" xr:uid="{00000000-0004-0000-0B00-000000000000}"/>
  </hyperlinks>
  <pageMargins left="0.75" right="0.75" top="1" bottom="1" header="0.5" footer="0.5"/>
  <pageSetup paperSize="9" orientation="portrait"/>
  <headerFooter scaleWithDoc="0"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W410"/>
  <sheetViews>
    <sheetView showGridLines="0" workbookViewId="0">
      <pane ySplit="1" topLeftCell="A309" activePane="bottomLeft" state="frozen"/>
      <selection pane="bottomLeft" activeCell="F327" sqref="F327:K327"/>
    </sheetView>
  </sheetViews>
  <sheetFormatPr defaultColWidth="9.140625" defaultRowHeight="16.5"/>
  <cols>
    <col min="1" max="1" width="6.140625" style="17" customWidth="1"/>
    <col min="2" max="2" width="5" style="3" customWidth="1"/>
    <col min="3" max="3" width="4.42578125" style="18" customWidth="1"/>
    <col min="4" max="4" width="7.7109375" style="19" customWidth="1"/>
    <col min="5" max="5" width="24" style="19" customWidth="1"/>
    <col min="6" max="6" width="13.140625" style="19" customWidth="1"/>
    <col min="7" max="7" width="5" style="19" customWidth="1"/>
    <col min="8" max="8" width="5.5703125" style="19" customWidth="1"/>
    <col min="9" max="9" width="10.5703125" style="19" customWidth="1"/>
    <col min="10" max="10" width="10.140625" style="20" customWidth="1"/>
    <col min="11" max="11" width="6.140625" style="18" customWidth="1"/>
    <col min="12" max="12" width="6.28515625" style="3" customWidth="1"/>
    <col min="13" max="20" width="5.42578125" style="3" customWidth="1"/>
    <col min="21" max="21" width="5.5703125" style="3" customWidth="1"/>
    <col min="22" max="22" width="4.42578125" style="18" customWidth="1"/>
  </cols>
  <sheetData>
    <row r="1" spans="1:22" s="15" customFormat="1" ht="16.5" customHeight="1">
      <c r="A1" s="4" t="s">
        <v>1255</v>
      </c>
      <c r="B1" s="4" t="s">
        <v>1256</v>
      </c>
      <c r="C1" s="4" t="s">
        <v>1257</v>
      </c>
      <c r="D1" s="4" t="s">
        <v>820</v>
      </c>
      <c r="E1" s="4" t="s">
        <v>821</v>
      </c>
      <c r="F1" s="4" t="s">
        <v>1258</v>
      </c>
      <c r="G1" s="4" t="s">
        <v>1259</v>
      </c>
      <c r="H1" s="4" t="s">
        <v>1260</v>
      </c>
      <c r="I1" s="4" t="s">
        <v>1261</v>
      </c>
      <c r="J1" s="26" t="s">
        <v>1262</v>
      </c>
      <c r="K1" s="4" t="s">
        <v>1263</v>
      </c>
      <c r="L1" s="4" t="s">
        <v>823</v>
      </c>
      <c r="M1" s="4" t="s">
        <v>824</v>
      </c>
      <c r="N1" s="4" t="s">
        <v>825</v>
      </c>
      <c r="O1" s="4" t="s">
        <v>826</v>
      </c>
      <c r="P1" s="4" t="s">
        <v>827</v>
      </c>
      <c r="Q1" s="4" t="s">
        <v>828</v>
      </c>
      <c r="R1" s="4" t="s">
        <v>829</v>
      </c>
      <c r="S1" s="4" t="s">
        <v>830</v>
      </c>
      <c r="T1" s="4" t="s">
        <v>831</v>
      </c>
      <c r="U1" s="4" t="s">
        <v>832</v>
      </c>
      <c r="V1" s="31" t="s">
        <v>1264</v>
      </c>
    </row>
    <row r="2" spans="1:22">
      <c r="A2" s="321">
        <v>2002</v>
      </c>
      <c r="B2" s="305">
        <v>13</v>
      </c>
      <c r="C2" s="21">
        <v>1</v>
      </c>
      <c r="D2" s="22" t="s">
        <v>415</v>
      </c>
      <c r="E2" s="22" t="s">
        <v>1029</v>
      </c>
      <c r="F2" s="23" t="s">
        <v>1265</v>
      </c>
      <c r="G2" s="23" t="s">
        <v>829</v>
      </c>
      <c r="H2" s="23" t="s">
        <v>1266</v>
      </c>
      <c r="I2" s="23" t="s">
        <v>1267</v>
      </c>
      <c r="J2" s="27">
        <v>20020511</v>
      </c>
      <c r="K2" s="28">
        <v>1420</v>
      </c>
      <c r="L2" s="8" t="str">
        <f>IF(Raw!E202=0,"",Raw!E202)</f>
        <v>C</v>
      </c>
      <c r="M2" s="8" t="str">
        <f>IF(Raw!F202=0,"",Raw!F202)</f>
        <v>G</v>
      </c>
      <c r="N2" s="8" t="str">
        <f>IF(Raw!G202=0,"",Raw!G202)</f>
        <v>C</v>
      </c>
      <c r="O2" s="8" t="str">
        <f>IF(Raw!H202=0,"",Raw!H202)</f>
        <v>C</v>
      </c>
      <c r="P2" s="8" t="str">
        <f>IF(Raw!I202=0,"",Raw!I202)</f>
        <v>C</v>
      </c>
      <c r="Q2" s="8" t="str">
        <f>IF(Raw!J202=0,"",Raw!J202)</f>
        <v>C</v>
      </c>
      <c r="R2" s="8" t="str">
        <f>IF(Raw!K202=0,"",Raw!K202)</f>
        <v>C</v>
      </c>
      <c r="S2" s="8" t="str">
        <f>IF(Raw!L202=0,"",Raw!L202)</f>
        <v>C</v>
      </c>
      <c r="T2" s="8" t="str">
        <f>IF(Raw!M202=0,"",Raw!M202)</f>
        <v>C</v>
      </c>
      <c r="U2" s="8" t="str">
        <f>IF(Raw!N202=0,"",Raw!N202)</f>
        <v>C</v>
      </c>
      <c r="V2" s="24">
        <v>340</v>
      </c>
    </row>
    <row r="3" spans="1:22">
      <c r="A3" s="321"/>
      <c r="B3" s="305"/>
      <c r="C3" s="21">
        <v>2</v>
      </c>
      <c r="D3" s="22" t="s">
        <v>182</v>
      </c>
      <c r="E3" s="22" t="s">
        <v>1024</v>
      </c>
      <c r="F3" s="23" t="s">
        <v>1268</v>
      </c>
      <c r="G3" s="23" t="s">
        <v>829</v>
      </c>
      <c r="H3" s="23" t="s">
        <v>1266</v>
      </c>
      <c r="I3" s="23" t="s">
        <v>1267</v>
      </c>
      <c r="J3" s="27">
        <v>20020515</v>
      </c>
      <c r="K3" s="28">
        <v>1200</v>
      </c>
      <c r="L3" s="8" t="str">
        <f>IF(Raw!E85=0,"",Raw!E85)</f>
        <v>G</v>
      </c>
      <c r="M3" s="8" t="str">
        <f>IF(Raw!F85=0,"",Raw!F85)</f>
        <v>C</v>
      </c>
      <c r="N3" s="8" t="str">
        <f>IF(Raw!G85=0,"",Raw!G85)</f>
        <v>C</v>
      </c>
      <c r="O3" s="8" t="str">
        <f>IF(Raw!H85=0,"",Raw!H85)</f>
        <v>C</v>
      </c>
      <c r="P3" s="8" t="str">
        <f>IF(Raw!I85=0,"",Raw!I85)</f>
        <v>C</v>
      </c>
      <c r="Q3" s="8" t="str">
        <f>IF(Raw!J85=0,"",Raw!J85)</f>
        <v>C</v>
      </c>
      <c r="R3" s="8" t="str">
        <f>IF(Raw!K85=0,"",Raw!K85)</f>
        <v>C</v>
      </c>
      <c r="S3" s="8" t="str">
        <f>IF(Raw!L85=0,"",Raw!L85)</f>
        <v>C</v>
      </c>
      <c r="T3" s="8" t="str">
        <f>IF(Raw!M85=0,"",Raw!M85)</f>
        <v>C</v>
      </c>
      <c r="U3" s="8" t="str">
        <f>IF(Raw!N85=0,"",Raw!N85)</f>
        <v>C</v>
      </c>
      <c r="V3" s="24">
        <v>339</v>
      </c>
    </row>
    <row r="4" spans="1:22">
      <c r="A4" s="321"/>
      <c r="B4" s="305"/>
      <c r="C4" s="21">
        <v>3</v>
      </c>
      <c r="D4" s="22" t="s">
        <v>750</v>
      </c>
      <c r="E4" s="22" t="s">
        <v>1053</v>
      </c>
      <c r="F4" s="23" t="s">
        <v>1269</v>
      </c>
      <c r="G4" s="23" t="s">
        <v>829</v>
      </c>
      <c r="H4" s="23" t="s">
        <v>1266</v>
      </c>
      <c r="I4" s="23" t="s">
        <v>1267</v>
      </c>
      <c r="J4" s="27">
        <v>20020516</v>
      </c>
      <c r="K4" s="28">
        <v>1400</v>
      </c>
      <c r="L4" s="8" t="str">
        <f>IF(Raw!E370=0,"",Raw!E370)</f>
        <v>C</v>
      </c>
      <c r="M4" s="8" t="str">
        <f>IF(Raw!F370=0,"",Raw!F370)</f>
        <v>C</v>
      </c>
      <c r="N4" s="8" t="str">
        <f>IF(Raw!G370=0,"",Raw!G370)</f>
        <v>C</v>
      </c>
      <c r="O4" s="8" t="str">
        <f>IF(Raw!H370=0,"",Raw!H370)</f>
        <v>C</v>
      </c>
      <c r="P4" s="8" t="str">
        <f>IF(Raw!I370=0,"",Raw!I370)</f>
        <v>C</v>
      </c>
      <c r="Q4" s="8" t="str">
        <f>IF(Raw!J370=0,"",Raw!J370)</f>
        <v>C</v>
      </c>
      <c r="R4" s="8" t="str">
        <f>IF(Raw!K370=0,"",Raw!K370)</f>
        <v>G</v>
      </c>
      <c r="S4" s="8" t="str">
        <f>IF(Raw!L370=0,"",Raw!L370)</f>
        <v>C</v>
      </c>
      <c r="T4" s="8" t="str">
        <f>IF(Raw!M370=0,"",Raw!M370)</f>
        <v>C</v>
      </c>
      <c r="U4" s="8" t="str">
        <f>IF(Raw!N370=0,"",Raw!N370)</f>
        <v>C</v>
      </c>
      <c r="V4" s="24">
        <v>338</v>
      </c>
    </row>
    <row r="5" spans="1:22">
      <c r="A5" s="321"/>
      <c r="B5" s="305"/>
      <c r="C5" s="21">
        <v>4</v>
      </c>
      <c r="D5" s="22" t="s">
        <v>421</v>
      </c>
      <c r="E5" s="22" t="s">
        <v>1021</v>
      </c>
      <c r="F5" s="23" t="s">
        <v>1270</v>
      </c>
      <c r="G5" s="23" t="s">
        <v>829</v>
      </c>
      <c r="H5" s="23" t="s">
        <v>1266</v>
      </c>
      <c r="I5" s="23" t="s">
        <v>1267</v>
      </c>
      <c r="J5" s="27">
        <v>20020526</v>
      </c>
      <c r="K5" s="28">
        <v>1435</v>
      </c>
      <c r="L5" s="8" t="str">
        <f>IF(Raw!E205=0,"",Raw!E205)</f>
        <v>C</v>
      </c>
      <c r="M5" s="8" t="str">
        <f>IF(Raw!F205=0,"",Raw!F205)</f>
        <v>C</v>
      </c>
      <c r="N5" s="8" t="str">
        <f>IF(Raw!G205=0,"",Raw!G205)</f>
        <v>G</v>
      </c>
      <c r="O5" s="8" t="str">
        <f>IF(Raw!H205=0,"",Raw!H205)</f>
        <v>C</v>
      </c>
      <c r="P5" s="8" t="str">
        <f>IF(Raw!I205=0,"",Raw!I205)</f>
        <v>C</v>
      </c>
      <c r="Q5" s="8" t="str">
        <f>IF(Raw!J205=0,"",Raw!J205)</f>
        <v>C</v>
      </c>
      <c r="R5" s="8" t="str">
        <f>IF(Raw!K205=0,"",Raw!K205)</f>
        <v>C</v>
      </c>
      <c r="S5" s="8" t="str">
        <f>IF(Raw!L205=0,"",Raw!L205)</f>
        <v>C</v>
      </c>
      <c r="T5" s="8" t="str">
        <f>IF(Raw!M205=0,"",Raw!M205)</f>
        <v>C</v>
      </c>
      <c r="U5" s="8" t="str">
        <f>IF(Raw!N205=0,"",Raw!N205)</f>
        <v>C</v>
      </c>
      <c r="V5" s="24">
        <v>337</v>
      </c>
    </row>
    <row r="6" spans="1:22">
      <c r="A6" s="321"/>
      <c r="B6" s="305"/>
      <c r="C6" s="21">
        <v>5</v>
      </c>
      <c r="D6" s="22" t="s">
        <v>240</v>
      </c>
      <c r="E6" s="22" t="s">
        <v>1039</v>
      </c>
      <c r="F6" s="23" t="s">
        <v>1271</v>
      </c>
      <c r="G6" s="23" t="s">
        <v>829</v>
      </c>
      <c r="H6" s="23" t="s">
        <v>1266</v>
      </c>
      <c r="I6" s="23" t="s">
        <v>1267</v>
      </c>
      <c r="J6" s="27">
        <v>20020528</v>
      </c>
      <c r="K6" s="28">
        <v>1849</v>
      </c>
      <c r="L6" s="8" t="str">
        <f>IF(Raw!E114=0,"",Raw!E114)</f>
        <v>C</v>
      </c>
      <c r="M6" s="8" t="str">
        <f>IF(Raw!F114=0,"",Raw!F114)</f>
        <v>C</v>
      </c>
      <c r="N6" s="8" t="str">
        <f>IF(Raw!G114=0,"",Raw!G114)</f>
        <v>C</v>
      </c>
      <c r="O6" s="8" t="str">
        <f>IF(Raw!H114=0,"",Raw!H114)</f>
        <v>C</v>
      </c>
      <c r="P6" s="8" t="str">
        <f>IF(Raw!I114=0,"",Raw!I114)</f>
        <v>C</v>
      </c>
      <c r="Q6" s="8" t="str">
        <f>IF(Raw!J114=0,"",Raw!J114)</f>
        <v>G</v>
      </c>
      <c r="R6" s="8" t="str">
        <f>IF(Raw!K114=0,"",Raw!K114)</f>
        <v>C</v>
      </c>
      <c r="S6" s="8" t="str">
        <f>IF(Raw!L114=0,"",Raw!L114)</f>
        <v>C</v>
      </c>
      <c r="T6" s="8" t="str">
        <f>IF(Raw!M114=0,"",Raw!M114)</f>
        <v>C</v>
      </c>
      <c r="U6" s="8" t="str">
        <f>IF(Raw!N114=0,"",Raw!N114)</f>
        <v>C</v>
      </c>
      <c r="V6" s="24">
        <v>336</v>
      </c>
    </row>
    <row r="7" spans="1:22">
      <c r="A7" s="321"/>
      <c r="B7" s="305"/>
      <c r="C7" s="21">
        <v>6</v>
      </c>
      <c r="D7" s="22" t="s">
        <v>387</v>
      </c>
      <c r="E7" s="22" t="s">
        <v>1032</v>
      </c>
      <c r="F7" s="23" t="s">
        <v>1272</v>
      </c>
      <c r="G7" s="23" t="s">
        <v>829</v>
      </c>
      <c r="H7" s="23" t="s">
        <v>1266</v>
      </c>
      <c r="I7" s="23" t="s">
        <v>1267</v>
      </c>
      <c r="J7" s="27">
        <v>20020528</v>
      </c>
      <c r="K7" s="28">
        <v>1850</v>
      </c>
      <c r="L7" s="8" t="str">
        <f>IF(Raw!E188=0,"",Raw!E188)</f>
        <v>C</v>
      </c>
      <c r="M7" s="8" t="str">
        <f>IF(Raw!F188=0,"",Raw!F188)</f>
        <v>C</v>
      </c>
      <c r="N7" s="8" t="str">
        <f>IF(Raw!G188=0,"",Raw!G188)</f>
        <v>C</v>
      </c>
      <c r="O7" s="8" t="str">
        <f>IF(Raw!H188=0,"",Raw!H188)</f>
        <v>C</v>
      </c>
      <c r="P7" s="8" t="str">
        <f>IF(Raw!I188=0,"",Raw!I188)</f>
        <v>C</v>
      </c>
      <c r="Q7" s="8" t="str">
        <f>IF(Raw!J188=0,"",Raw!J188)</f>
        <v>C</v>
      </c>
      <c r="R7" s="8" t="str">
        <f>IF(Raw!K188=0,"",Raw!K188)</f>
        <v>G</v>
      </c>
      <c r="S7" s="8" t="str">
        <f>IF(Raw!L188=0,"",Raw!L188)</f>
        <v>C</v>
      </c>
      <c r="T7" s="8" t="str">
        <f>IF(Raw!M188=0,"",Raw!M188)</f>
        <v>C</v>
      </c>
      <c r="U7" s="8" t="str">
        <f>IF(Raw!N188=0,"",Raw!N188)</f>
        <v/>
      </c>
      <c r="V7" s="24">
        <v>335</v>
      </c>
    </row>
    <row r="8" spans="1:22">
      <c r="A8" s="321"/>
      <c r="B8" s="305"/>
      <c r="C8" s="21">
        <v>7</v>
      </c>
      <c r="D8" s="22" t="s">
        <v>176</v>
      </c>
      <c r="E8" s="22" t="s">
        <v>1022</v>
      </c>
      <c r="F8" s="23" t="s">
        <v>1273</v>
      </c>
      <c r="G8" s="23" t="s">
        <v>825</v>
      </c>
      <c r="H8" s="23" t="s">
        <v>1266</v>
      </c>
      <c r="I8" s="23" t="s">
        <v>1267</v>
      </c>
      <c r="J8" s="27">
        <v>20020606</v>
      </c>
      <c r="K8" s="28">
        <v>1030</v>
      </c>
      <c r="L8" s="8" t="str">
        <f>IF(Raw!E82=0,"",Raw!E82)</f>
        <v/>
      </c>
      <c r="M8" s="8" t="str">
        <f>IF(Raw!F82=0,"",Raw!F82)</f>
        <v/>
      </c>
      <c r="N8" s="8" t="str">
        <f>IF(Raw!G82=0,"",Raw!G82)</f>
        <v>W</v>
      </c>
      <c r="O8" s="8" t="str">
        <f>IF(Raw!H82=0,"",Raw!H82)</f>
        <v/>
      </c>
      <c r="P8" s="8" t="str">
        <f>IF(Raw!I82=0,"",Raw!I82)</f>
        <v/>
      </c>
      <c r="Q8" s="8" t="str">
        <f>IF(Raw!J82=0,"",Raw!J82)</f>
        <v/>
      </c>
      <c r="R8" s="8" t="str">
        <f>IF(Raw!K82=0,"",Raw!K82)</f>
        <v>G</v>
      </c>
      <c r="S8" s="8" t="str">
        <f>IF(Raw!L82=0,"",Raw!L82)</f>
        <v/>
      </c>
      <c r="T8" s="8" t="str">
        <f>IF(Raw!M82=0,"",Raw!M82)</f>
        <v/>
      </c>
      <c r="U8" s="8" t="str">
        <f>IF(Raw!N82=0,"",Raw!N82)</f>
        <v/>
      </c>
      <c r="V8" s="24">
        <v>334</v>
      </c>
    </row>
    <row r="9" spans="1:22">
      <c r="A9" s="321"/>
      <c r="B9" s="305"/>
      <c r="C9" s="21">
        <v>8</v>
      </c>
      <c r="D9" s="22" t="s">
        <v>274</v>
      </c>
      <c r="E9" s="22" t="s">
        <v>953</v>
      </c>
      <c r="F9" s="23" t="s">
        <v>1274</v>
      </c>
      <c r="G9" s="23" t="s">
        <v>829</v>
      </c>
      <c r="H9" s="23" t="s">
        <v>1266</v>
      </c>
      <c r="I9" s="23" t="s">
        <v>1267</v>
      </c>
      <c r="J9" s="27">
        <v>20020713</v>
      </c>
      <c r="K9" s="28">
        <v>1509</v>
      </c>
      <c r="L9" s="8" t="str">
        <f>IF(Raw!E131=0,"",Raw!E131)</f>
        <v>C</v>
      </c>
      <c r="M9" s="8" t="str">
        <f>IF(Raw!F131=0,"",Raw!F131)</f>
        <v>C</v>
      </c>
      <c r="N9" s="8" t="str">
        <f>IF(Raw!G131=0,"",Raw!G131)</f>
        <v>C</v>
      </c>
      <c r="O9" s="8" t="str">
        <f>IF(Raw!H131=0,"",Raw!H131)</f>
        <v>C</v>
      </c>
      <c r="P9" s="8" t="str">
        <f>IF(Raw!I131=0,"",Raw!I131)</f>
        <v>G</v>
      </c>
      <c r="Q9" s="8" t="str">
        <f>IF(Raw!J131=0,"",Raw!J131)</f>
        <v>C</v>
      </c>
      <c r="R9" s="8" t="str">
        <f>IF(Raw!K131=0,"",Raw!K131)</f>
        <v>C</v>
      </c>
      <c r="S9" s="8" t="str">
        <f>IF(Raw!L131=0,"",Raw!L131)</f>
        <v>C</v>
      </c>
      <c r="T9" s="8" t="str">
        <f>IF(Raw!M131=0,"",Raw!M131)</f>
        <v>C</v>
      </c>
      <c r="U9" s="8" t="str">
        <f>IF(Raw!N131=0,"",Raw!N131)</f>
        <v/>
      </c>
      <c r="V9" s="24">
        <v>333</v>
      </c>
    </row>
    <row r="10" spans="1:22">
      <c r="A10" s="321"/>
      <c r="B10" s="305"/>
      <c r="C10" s="21">
        <v>9</v>
      </c>
      <c r="D10" s="22" t="s">
        <v>549</v>
      </c>
      <c r="E10" s="22" t="s">
        <v>977</v>
      </c>
      <c r="F10" s="23" t="s">
        <v>1275</v>
      </c>
      <c r="G10" s="23" t="s">
        <v>829</v>
      </c>
      <c r="H10" s="23" t="s">
        <v>1266</v>
      </c>
      <c r="I10" s="23" t="s">
        <v>1267</v>
      </c>
      <c r="J10" s="27">
        <v>20020713</v>
      </c>
      <c r="K10" s="28">
        <v>1458</v>
      </c>
      <c r="L10" s="8" t="str">
        <f>IF(Raw!E269=0,"",Raw!E269)</f>
        <v>C</v>
      </c>
      <c r="M10" s="8" t="str">
        <f>IF(Raw!F269=0,"",Raw!F269)</f>
        <v>C</v>
      </c>
      <c r="N10" s="8" t="str">
        <f>IF(Raw!G269=0,"",Raw!G269)</f>
        <v>C</v>
      </c>
      <c r="O10" s="8" t="str">
        <f>IF(Raw!H269=0,"",Raw!H269)</f>
        <v>C</v>
      </c>
      <c r="P10" s="8" t="str">
        <f>IF(Raw!I269=0,"",Raw!I269)</f>
        <v>C</v>
      </c>
      <c r="Q10" s="8" t="str">
        <f>IF(Raw!J269=0,"",Raw!J269)</f>
        <v>G</v>
      </c>
      <c r="R10" s="8" t="str">
        <f>IF(Raw!K269=0,"",Raw!K269)</f>
        <v>C</v>
      </c>
      <c r="S10" s="8" t="str">
        <f>IF(Raw!L269=0,"",Raw!L269)</f>
        <v>C</v>
      </c>
      <c r="T10" s="8" t="str">
        <f>IF(Raw!M269=0,"",Raw!M269)</f>
        <v>C</v>
      </c>
      <c r="U10" s="8" t="str">
        <f>IF(Raw!N269=0,"",Raw!N269)</f>
        <v>C</v>
      </c>
      <c r="V10" s="24">
        <v>332</v>
      </c>
    </row>
    <row r="11" spans="1:22">
      <c r="A11" s="321"/>
      <c r="B11" s="305"/>
      <c r="C11" s="21">
        <v>10</v>
      </c>
      <c r="D11" s="22" t="s">
        <v>738</v>
      </c>
      <c r="E11" s="22" t="s">
        <v>1034</v>
      </c>
      <c r="F11" s="23" t="s">
        <v>1276</v>
      </c>
      <c r="G11" s="23" t="s">
        <v>829</v>
      </c>
      <c r="H11" s="23" t="s">
        <v>1266</v>
      </c>
      <c r="I11" s="23" t="s">
        <v>1267</v>
      </c>
      <c r="J11" s="27">
        <v>20020912</v>
      </c>
      <c r="K11" s="28">
        <v>1331</v>
      </c>
      <c r="L11" s="8" t="str">
        <f>IF(Raw!E364=0,"",Raw!E364)</f>
        <v>C</v>
      </c>
      <c r="M11" s="8" t="str">
        <f>IF(Raw!F364=0,"",Raw!F364)</f>
        <v>C</v>
      </c>
      <c r="N11" s="8" t="str">
        <f>IF(Raw!G364=0,"",Raw!G364)</f>
        <v>C</v>
      </c>
      <c r="O11" s="8" t="str">
        <f>IF(Raw!H364=0,"",Raw!H364)</f>
        <v>C</v>
      </c>
      <c r="P11" s="8" t="str">
        <f>IF(Raw!I364=0,"",Raw!I364)</f>
        <v>G</v>
      </c>
      <c r="Q11" s="8" t="str">
        <f>IF(Raw!J364=0,"",Raw!J364)</f>
        <v>C</v>
      </c>
      <c r="R11" s="8" t="str">
        <f>IF(Raw!K364=0,"",Raw!K364)</f>
        <v>C</v>
      </c>
      <c r="S11" s="8" t="str">
        <f>IF(Raw!L364=0,"",Raw!L364)</f>
        <v>C</v>
      </c>
      <c r="T11" s="8" t="str">
        <f>IF(Raw!M364=0,"",Raw!M364)</f>
        <v>C</v>
      </c>
      <c r="U11" s="8" t="str">
        <f>IF(Raw!N364=0,"",Raw!N364)</f>
        <v>W</v>
      </c>
      <c r="V11" s="24">
        <v>331</v>
      </c>
    </row>
    <row r="12" spans="1:22">
      <c r="A12" s="321"/>
      <c r="B12" s="305"/>
      <c r="C12" s="21">
        <v>11</v>
      </c>
      <c r="D12" s="22" t="s">
        <v>136</v>
      </c>
      <c r="E12" s="22" t="s">
        <v>1047</v>
      </c>
      <c r="F12" s="23" t="s">
        <v>1277</v>
      </c>
      <c r="G12" s="23" t="s">
        <v>829</v>
      </c>
      <c r="H12" s="23" t="s">
        <v>1266</v>
      </c>
      <c r="I12" s="23" t="s">
        <v>1267</v>
      </c>
      <c r="J12" s="27">
        <v>20020917</v>
      </c>
      <c r="K12" s="28">
        <v>1506</v>
      </c>
      <c r="L12" s="8" t="str">
        <f>IF(Raw!E62=0,"",Raw!E62)</f>
        <v/>
      </c>
      <c r="M12" s="8" t="str">
        <f>IF(Raw!F62=0,"",Raw!F62)</f>
        <v>C</v>
      </c>
      <c r="N12" s="8" t="str">
        <f>IF(Raw!G62=0,"",Raw!G62)</f>
        <v>C</v>
      </c>
      <c r="O12" s="8" t="str">
        <f>IF(Raw!H62=0,"",Raw!H62)</f>
        <v>G</v>
      </c>
      <c r="P12" s="8" t="str">
        <f>IF(Raw!I62=0,"",Raw!I62)</f>
        <v>C</v>
      </c>
      <c r="Q12" s="8" t="str">
        <f>IF(Raw!J62=0,"",Raw!J62)</f>
        <v>C</v>
      </c>
      <c r="R12" s="8" t="str">
        <f>IF(Raw!K62=0,"",Raw!K62)</f>
        <v>C</v>
      </c>
      <c r="S12" s="8" t="str">
        <f>IF(Raw!L62=0,"",Raw!L62)</f>
        <v>C</v>
      </c>
      <c r="T12" s="8" t="str">
        <f>IF(Raw!M62=0,"",Raw!M62)</f>
        <v>C</v>
      </c>
      <c r="U12" s="8" t="str">
        <f>IF(Raw!N62=0,"",Raw!N62)</f>
        <v>C</v>
      </c>
      <c r="V12" s="24">
        <v>330</v>
      </c>
    </row>
    <row r="13" spans="1:22">
      <c r="A13" s="321"/>
      <c r="B13" s="305"/>
      <c r="C13" s="21">
        <v>12</v>
      </c>
      <c r="D13" s="22" t="s">
        <v>655</v>
      </c>
      <c r="E13" s="22" t="s">
        <v>1058</v>
      </c>
      <c r="F13" s="23" t="s">
        <v>1278</v>
      </c>
      <c r="G13" s="23" t="s">
        <v>829</v>
      </c>
      <c r="H13" s="23" t="s">
        <v>1279</v>
      </c>
      <c r="I13" s="23" t="s">
        <v>1267</v>
      </c>
      <c r="J13" s="27">
        <v>20021009</v>
      </c>
      <c r="K13" s="28">
        <v>1230</v>
      </c>
      <c r="L13" s="8" t="str">
        <f>IF(Raw!E322=0,"",Raw!E322)</f>
        <v>C</v>
      </c>
      <c r="M13" s="8" t="str">
        <f>IF(Raw!F322=0,"",Raw!F322)</f>
        <v>C</v>
      </c>
      <c r="N13" s="8" t="str">
        <f>IF(Raw!G322=0,"",Raw!G322)</f>
        <v>C</v>
      </c>
      <c r="O13" s="8" t="str">
        <f>IF(Raw!H322=0,"",Raw!H322)</f>
        <v>C</v>
      </c>
      <c r="P13" s="8" t="str">
        <f>IF(Raw!I322=0,"",Raw!I322)</f>
        <v>G</v>
      </c>
      <c r="Q13" s="8" t="str">
        <f>IF(Raw!J322=0,"",Raw!J322)</f>
        <v>C</v>
      </c>
      <c r="R13" s="8" t="str">
        <f>IF(Raw!K322=0,"",Raw!K322)</f>
        <v>C</v>
      </c>
      <c r="S13" s="8" t="str">
        <f>IF(Raw!L322=0,"",Raw!L322)</f>
        <v>C</v>
      </c>
      <c r="T13" s="8" t="str">
        <f>IF(Raw!M322=0,"",Raw!M322)</f>
        <v>C</v>
      </c>
      <c r="U13" s="8" t="str">
        <f>IF(Raw!N322=0,"",Raw!N322)</f>
        <v>C</v>
      </c>
      <c r="V13" s="24">
        <v>329</v>
      </c>
    </row>
    <row r="14" spans="1:22">
      <c r="A14" s="321"/>
      <c r="B14" s="305"/>
      <c r="C14" s="21">
        <v>13</v>
      </c>
      <c r="D14" s="22" t="s">
        <v>715</v>
      </c>
      <c r="E14" s="22" t="s">
        <v>1026</v>
      </c>
      <c r="F14" s="23" t="s">
        <v>1280</v>
      </c>
      <c r="G14" s="23" t="s">
        <v>829</v>
      </c>
      <c r="H14" s="23" t="s">
        <v>1266</v>
      </c>
      <c r="I14" s="23" t="s">
        <v>1267</v>
      </c>
      <c r="J14" s="27">
        <v>20021009</v>
      </c>
      <c r="K14" s="28">
        <v>1305</v>
      </c>
      <c r="L14" s="8" t="str">
        <f>IF(Raw!E352=0,"",Raw!E352)</f>
        <v>C</v>
      </c>
      <c r="M14" s="8" t="str">
        <f>IF(Raw!F352=0,"",Raw!F352)</f>
        <v>G</v>
      </c>
      <c r="N14" s="8" t="str">
        <f>IF(Raw!G352=0,"",Raw!G352)</f>
        <v>C</v>
      </c>
      <c r="O14" s="8" t="str">
        <f>IF(Raw!H352=0,"",Raw!H352)</f>
        <v>C</v>
      </c>
      <c r="P14" s="8" t="str">
        <f>IF(Raw!I352=0,"",Raw!I352)</f>
        <v>C</v>
      </c>
      <c r="Q14" s="8" t="str">
        <f>IF(Raw!J352=0,"",Raw!J352)</f>
        <v>C</v>
      </c>
      <c r="R14" s="8" t="str">
        <f>IF(Raw!K352=0,"",Raw!K352)</f>
        <v>C</v>
      </c>
      <c r="S14" s="8" t="str">
        <f>IF(Raw!L352=0,"",Raw!L352)</f>
        <v>C</v>
      </c>
      <c r="T14" s="8" t="str">
        <f>IF(Raw!M352=0,"",Raw!M352)</f>
        <v>C</v>
      </c>
      <c r="U14" s="8" t="str">
        <f>IF(Raw!N352=0,"",Raw!N352)</f>
        <v>C</v>
      </c>
      <c r="V14" s="24">
        <v>328</v>
      </c>
    </row>
    <row r="15" spans="1:22">
      <c r="A15" s="322">
        <v>2003</v>
      </c>
      <c r="B15" s="301">
        <v>75</v>
      </c>
      <c r="C15" s="24">
        <v>14</v>
      </c>
      <c r="D15" s="25" t="s">
        <v>551</v>
      </c>
      <c r="E15" s="25" t="s">
        <v>985</v>
      </c>
      <c r="F15" s="10" t="s">
        <v>1281</v>
      </c>
      <c r="G15" s="10" t="s">
        <v>829</v>
      </c>
      <c r="H15" s="10" t="s">
        <v>1266</v>
      </c>
      <c r="I15" s="10" t="s">
        <v>1267</v>
      </c>
      <c r="J15" s="29">
        <v>20030327</v>
      </c>
      <c r="K15" s="30">
        <v>537</v>
      </c>
      <c r="L15" s="8" t="str">
        <f>IF(Raw!E270=0,"",Raw!E270)</f>
        <v>C</v>
      </c>
      <c r="M15" s="8" t="str">
        <f>IF(Raw!F270=0,"",Raw!F270)</f>
        <v>C</v>
      </c>
      <c r="N15" s="8" t="str">
        <f>IF(Raw!G270=0,"",Raw!G270)</f>
        <v>C</v>
      </c>
      <c r="O15" s="8" t="str">
        <f>IF(Raw!H270=0,"",Raw!H270)</f>
        <v>G</v>
      </c>
      <c r="P15" s="8" t="str">
        <f>IF(Raw!I270=0,"",Raw!I270)</f>
        <v>C</v>
      </c>
      <c r="Q15" s="8" t="str">
        <f>IF(Raw!J270=0,"",Raw!J270)</f>
        <v>C</v>
      </c>
      <c r="R15" s="8" t="str">
        <f>IF(Raw!K270=0,"",Raw!K270)</f>
        <v>C</v>
      </c>
      <c r="S15" s="8" t="str">
        <f>IF(Raw!L270=0,"",Raw!L270)</f>
        <v>C</v>
      </c>
      <c r="T15" s="8" t="str">
        <f>IF(Raw!M270=0,"",Raw!M270)</f>
        <v>C</v>
      </c>
      <c r="U15" s="8" t="str">
        <f>IF(Raw!N270=0,"",Raw!N270)</f>
        <v>C</v>
      </c>
      <c r="V15" s="24">
        <v>327</v>
      </c>
    </row>
    <row r="16" spans="1:22">
      <c r="A16" s="322"/>
      <c r="B16" s="301"/>
      <c r="C16" s="24">
        <v>15</v>
      </c>
      <c r="D16" s="25" t="s">
        <v>158</v>
      </c>
      <c r="E16" s="25" t="s">
        <v>1083</v>
      </c>
      <c r="F16" s="10" t="s">
        <v>1282</v>
      </c>
      <c r="G16" s="10" t="s">
        <v>829</v>
      </c>
      <c r="H16" s="10" t="s">
        <v>1266</v>
      </c>
      <c r="I16" s="10" t="s">
        <v>1267</v>
      </c>
      <c r="J16" s="29">
        <v>20030403</v>
      </c>
      <c r="K16" s="30">
        <v>1115</v>
      </c>
      <c r="L16" s="8" t="str">
        <f>IF(Raw!E73=0,"",Raw!E73)</f>
        <v/>
      </c>
      <c r="M16" s="8" t="str">
        <f>IF(Raw!F73=0,"",Raw!F73)</f>
        <v>W</v>
      </c>
      <c r="N16" s="8" t="str">
        <f>IF(Raw!G73=0,"",Raw!G73)</f>
        <v>C</v>
      </c>
      <c r="O16" s="8" t="str">
        <f>IF(Raw!H73=0,"",Raw!H73)</f>
        <v>C</v>
      </c>
      <c r="P16" s="8" t="str">
        <f>IF(Raw!I73=0,"",Raw!I73)</f>
        <v>C</v>
      </c>
      <c r="Q16" s="8" t="str">
        <f>IF(Raw!J73=0,"",Raw!J73)</f>
        <v>C</v>
      </c>
      <c r="R16" s="8" t="str">
        <f>IF(Raw!K73=0,"",Raw!K73)</f>
        <v>C</v>
      </c>
      <c r="S16" s="8" t="str">
        <f>IF(Raw!L73=0,"",Raw!L73)</f>
        <v>C</v>
      </c>
      <c r="T16" s="8" t="str">
        <f>IF(Raw!M73=0,"",Raw!M73)</f>
        <v>C</v>
      </c>
      <c r="U16" s="8" t="str">
        <f>IF(Raw!N73=0,"",Raw!N73)</f>
        <v>C</v>
      </c>
      <c r="V16" s="24">
        <v>326</v>
      </c>
    </row>
    <row r="17" spans="1:22">
      <c r="A17" s="322"/>
      <c r="B17" s="301"/>
      <c r="C17" s="24">
        <v>16</v>
      </c>
      <c r="D17" s="25" t="s">
        <v>381</v>
      </c>
      <c r="E17" s="25" t="s">
        <v>1028</v>
      </c>
      <c r="F17" s="10" t="s">
        <v>1283</v>
      </c>
      <c r="G17" s="10" t="s">
        <v>825</v>
      </c>
      <c r="H17" s="10" t="s">
        <v>1266</v>
      </c>
      <c r="I17" s="10" t="s">
        <v>1267</v>
      </c>
      <c r="J17" s="29">
        <v>20030405</v>
      </c>
      <c r="K17" s="30">
        <v>1740</v>
      </c>
      <c r="L17" s="8" t="str">
        <f>IF(Raw!E185=0,"",Raw!E185)</f>
        <v>C</v>
      </c>
      <c r="M17" s="8" t="str">
        <f>IF(Raw!F185=0,"",Raw!F185)</f>
        <v>C</v>
      </c>
      <c r="N17" s="8" t="str">
        <f>IF(Raw!G185=0,"",Raw!G185)</f>
        <v>C</v>
      </c>
      <c r="O17" s="8" t="str">
        <f>IF(Raw!H185=0,"",Raw!H185)</f>
        <v>C</v>
      </c>
      <c r="P17" s="8" t="str">
        <f>IF(Raw!I185=0,"",Raw!I185)</f>
        <v>G</v>
      </c>
      <c r="Q17" s="8" t="str">
        <f>IF(Raw!J185=0,"",Raw!J185)</f>
        <v>C</v>
      </c>
      <c r="R17" s="8" t="str">
        <f>IF(Raw!K185=0,"",Raw!K185)</f>
        <v>C</v>
      </c>
      <c r="S17" s="8" t="str">
        <f>IF(Raw!L185=0,"",Raw!L185)</f>
        <v>C</v>
      </c>
      <c r="T17" s="8" t="str">
        <f>IF(Raw!M185=0,"",Raw!M185)</f>
        <v>C</v>
      </c>
      <c r="U17" s="8" t="str">
        <f>IF(Raw!N185=0,"",Raw!N185)</f>
        <v>C</v>
      </c>
      <c r="V17" s="24">
        <v>325</v>
      </c>
    </row>
    <row r="18" spans="1:22">
      <c r="A18" s="322"/>
      <c r="B18" s="301"/>
      <c r="C18" s="24">
        <v>17</v>
      </c>
      <c r="D18" s="25" t="s">
        <v>180</v>
      </c>
      <c r="E18" s="25" t="s">
        <v>1023</v>
      </c>
      <c r="F18" s="10" t="s">
        <v>1284</v>
      </c>
      <c r="G18" s="10" t="s">
        <v>829</v>
      </c>
      <c r="H18" s="10" t="s">
        <v>1266</v>
      </c>
      <c r="I18" s="10" t="s">
        <v>1267</v>
      </c>
      <c r="J18" s="29">
        <v>20030407</v>
      </c>
      <c r="K18" s="30">
        <v>1047</v>
      </c>
      <c r="L18" s="8" t="str">
        <f>IF(Raw!E84=0,"",Raw!E84)</f>
        <v>C</v>
      </c>
      <c r="M18" s="8" t="str">
        <f>IF(Raw!F84=0,"",Raw!F84)</f>
        <v>C</v>
      </c>
      <c r="N18" s="8" t="str">
        <f>IF(Raw!G84=0,"",Raw!G84)</f>
        <v>C</v>
      </c>
      <c r="O18" s="8" t="str">
        <f>IF(Raw!H84=0,"",Raw!H84)</f>
        <v>C</v>
      </c>
      <c r="P18" s="8" t="str">
        <f>IF(Raw!I84=0,"",Raw!I84)</f>
        <v>G</v>
      </c>
      <c r="Q18" s="8" t="str">
        <f>IF(Raw!J84=0,"",Raw!J84)</f>
        <v>C</v>
      </c>
      <c r="R18" s="8" t="str">
        <f>IF(Raw!K84=0,"",Raw!K84)</f>
        <v>C</v>
      </c>
      <c r="S18" s="8" t="str">
        <f>IF(Raw!L84=0,"",Raw!L84)</f>
        <v>C</v>
      </c>
      <c r="T18" s="8" t="str">
        <f>IF(Raw!M84=0,"",Raw!M84)</f>
        <v>C</v>
      </c>
      <c r="U18" s="8" t="str">
        <f>IF(Raw!N84=0,"",Raw!N84)</f>
        <v>C</v>
      </c>
      <c r="V18" s="24">
        <v>324</v>
      </c>
    </row>
    <row r="19" spans="1:22">
      <c r="A19" s="322"/>
      <c r="B19" s="301"/>
      <c r="C19" s="24">
        <v>18</v>
      </c>
      <c r="D19" s="25" t="s">
        <v>449</v>
      </c>
      <c r="E19" s="25" t="s">
        <v>1069</v>
      </c>
      <c r="F19" s="10" t="s">
        <v>1285</v>
      </c>
      <c r="G19" s="10" t="s">
        <v>829</v>
      </c>
      <c r="H19" s="10" t="s">
        <v>1266</v>
      </c>
      <c r="I19" s="10" t="s">
        <v>1286</v>
      </c>
      <c r="J19" s="29">
        <v>20030518</v>
      </c>
      <c r="K19" s="30">
        <v>652</v>
      </c>
      <c r="L19" s="8" t="str">
        <f>IF(Raw!E219=0,"",Raw!E219)</f>
        <v>C</v>
      </c>
      <c r="M19" s="8" t="str">
        <f>IF(Raw!F219=0,"",Raw!F219)</f>
        <v>C</v>
      </c>
      <c r="N19" s="8" t="str">
        <f>IF(Raw!G219=0,"",Raw!G219)</f>
        <v>C</v>
      </c>
      <c r="O19" s="8" t="str">
        <f>IF(Raw!H219=0,"",Raw!H219)</f>
        <v>G</v>
      </c>
      <c r="P19" s="8" t="str">
        <f>IF(Raw!I219=0,"",Raw!I219)</f>
        <v>C</v>
      </c>
      <c r="Q19" s="8" t="str">
        <f>IF(Raw!J219=0,"",Raw!J219)</f>
        <v>C</v>
      </c>
      <c r="R19" s="8" t="str">
        <f>IF(Raw!K219=0,"",Raw!K219)</f>
        <v>C</v>
      </c>
      <c r="S19" s="8" t="str">
        <f>IF(Raw!L219=0,"",Raw!L219)</f>
        <v>C</v>
      </c>
      <c r="T19" s="8" t="str">
        <f>IF(Raw!M219=0,"",Raw!M219)</f>
        <v>C</v>
      </c>
      <c r="U19" s="8" t="str">
        <f>IF(Raw!N219=0,"",Raw!N219)</f>
        <v>C</v>
      </c>
      <c r="V19" s="24">
        <v>323</v>
      </c>
    </row>
    <row r="20" spans="1:22">
      <c r="A20" s="322"/>
      <c r="B20" s="301"/>
      <c r="C20" s="24">
        <v>19</v>
      </c>
      <c r="D20" s="25" t="s">
        <v>150</v>
      </c>
      <c r="E20" s="25" t="s">
        <v>1049</v>
      </c>
      <c r="F20" s="10" t="s">
        <v>1287</v>
      </c>
      <c r="G20" s="10" t="s">
        <v>829</v>
      </c>
      <c r="H20" s="10" t="s">
        <v>1266</v>
      </c>
      <c r="I20" s="10" t="s">
        <v>1286</v>
      </c>
      <c r="J20" s="29">
        <v>20030519</v>
      </c>
      <c r="K20" s="30">
        <v>1118</v>
      </c>
      <c r="L20" s="8" t="str">
        <f>IF(Raw!E69=0,"",Raw!E69)</f>
        <v/>
      </c>
      <c r="M20" s="8" t="str">
        <f>IF(Raw!F69=0,"",Raw!F69)</f>
        <v>G</v>
      </c>
      <c r="N20" s="8" t="str">
        <f>IF(Raw!G69=0,"",Raw!G69)</f>
        <v>C</v>
      </c>
      <c r="O20" s="8" t="str">
        <f>IF(Raw!H69=0,"",Raw!H69)</f>
        <v>C</v>
      </c>
      <c r="P20" s="8" t="str">
        <f>IF(Raw!I69=0,"",Raw!I69)</f>
        <v>C</v>
      </c>
      <c r="Q20" s="8" t="str">
        <f>IF(Raw!J69=0,"",Raw!J69)</f>
        <v>C</v>
      </c>
      <c r="R20" s="8" t="str">
        <f>IF(Raw!K69=0,"",Raw!K69)</f>
        <v>C</v>
      </c>
      <c r="S20" s="8" t="str">
        <f>IF(Raw!L69=0,"",Raw!L69)</f>
        <v>C</v>
      </c>
      <c r="T20" s="8" t="str">
        <f>IF(Raw!M69=0,"",Raw!M69)</f>
        <v>C</v>
      </c>
      <c r="U20" s="8" t="str">
        <f>IF(Raw!N69=0,"",Raw!N69)</f>
        <v>C</v>
      </c>
      <c r="V20" s="24">
        <v>322</v>
      </c>
    </row>
    <row r="21" spans="1:22">
      <c r="A21" s="322"/>
      <c r="B21" s="301"/>
      <c r="C21" s="24">
        <v>20</v>
      </c>
      <c r="D21" s="25" t="s">
        <v>68</v>
      </c>
      <c r="E21" s="25" t="s">
        <v>1046</v>
      </c>
      <c r="F21" s="10" t="s">
        <v>1288</v>
      </c>
      <c r="G21" s="10" t="s">
        <v>829</v>
      </c>
      <c r="H21" s="10" t="s">
        <v>1266</v>
      </c>
      <c r="I21" s="10" t="s">
        <v>1286</v>
      </c>
      <c r="J21" s="29">
        <v>20030525</v>
      </c>
      <c r="K21" s="30">
        <v>821</v>
      </c>
      <c r="L21" s="8" t="str">
        <f>IF(Raw!E28=0,"",Raw!E28)</f>
        <v>C</v>
      </c>
      <c r="M21" s="8" t="str">
        <f>IF(Raw!F28=0,"",Raw!F28)</f>
        <v>C</v>
      </c>
      <c r="N21" s="8" t="str">
        <f>IF(Raw!G28=0,"",Raw!G28)</f>
        <v>C</v>
      </c>
      <c r="O21" s="8" t="str">
        <f>IF(Raw!H28=0,"",Raw!H28)</f>
        <v>C</v>
      </c>
      <c r="P21" s="8" t="str">
        <f>IF(Raw!I28=0,"",Raw!I28)</f>
        <v>C</v>
      </c>
      <c r="Q21" s="8" t="str">
        <f>IF(Raw!J28=0,"",Raw!J28)</f>
        <v>C</v>
      </c>
      <c r="R21" s="8" t="str">
        <f>IF(Raw!K28=0,"",Raw!K28)</f>
        <v>C</v>
      </c>
      <c r="S21" s="8" t="str">
        <f>IF(Raw!L28=0,"",Raw!L28)</f>
        <v>C</v>
      </c>
      <c r="T21" s="8" t="str">
        <f>IF(Raw!M28=0,"",Raw!M28)</f>
        <v>C</v>
      </c>
      <c r="U21" s="8" t="str">
        <f>IF(Raw!N28=0,"",Raw!N28)</f>
        <v>C</v>
      </c>
      <c r="V21" s="24">
        <v>321</v>
      </c>
    </row>
    <row r="22" spans="1:22">
      <c r="A22" s="322"/>
      <c r="B22" s="301"/>
      <c r="C22" s="24">
        <v>21</v>
      </c>
      <c r="D22" s="25" t="s">
        <v>491</v>
      </c>
      <c r="E22" s="25" t="s">
        <v>960</v>
      </c>
      <c r="F22" s="10" t="s">
        <v>1289</v>
      </c>
      <c r="G22" s="10" t="s">
        <v>829</v>
      </c>
      <c r="H22" s="10" t="s">
        <v>1266</v>
      </c>
      <c r="I22" s="10" t="s">
        <v>1286</v>
      </c>
      <c r="J22" s="29">
        <v>20030609</v>
      </c>
      <c r="K22" s="30">
        <v>1541</v>
      </c>
      <c r="L22" s="8" t="str">
        <f>IF(Raw!E240=0,"",Raw!E240)</f>
        <v>C</v>
      </c>
      <c r="M22" s="8" t="str">
        <f>IF(Raw!F240=0,"",Raw!F240)</f>
        <v>C</v>
      </c>
      <c r="N22" s="8" t="str">
        <f>IF(Raw!G240=0,"",Raw!G240)</f>
        <v>C</v>
      </c>
      <c r="O22" s="8" t="str">
        <f>IF(Raw!H240=0,"",Raw!H240)</f>
        <v>C</v>
      </c>
      <c r="P22" s="8" t="str">
        <f>IF(Raw!I240=0,"",Raw!I240)</f>
        <v>G</v>
      </c>
      <c r="Q22" s="8" t="str">
        <f>IF(Raw!J240=0,"",Raw!J240)</f>
        <v>C</v>
      </c>
      <c r="R22" s="8" t="str">
        <f>IF(Raw!K240=0,"",Raw!K240)</f>
        <v>C</v>
      </c>
      <c r="S22" s="8" t="str">
        <f>IF(Raw!L240=0,"",Raw!L240)</f>
        <v>C</v>
      </c>
      <c r="T22" s="8" t="str">
        <f>IF(Raw!M240=0,"",Raw!M240)</f>
        <v>C</v>
      </c>
      <c r="U22" s="8" t="str">
        <f>IF(Raw!N240=0,"",Raw!N240)</f>
        <v/>
      </c>
      <c r="V22" s="24">
        <v>320</v>
      </c>
    </row>
    <row r="23" spans="1:22">
      <c r="A23" s="322"/>
      <c r="B23" s="301"/>
      <c r="C23" s="24">
        <v>22</v>
      </c>
      <c r="D23" s="25" t="s">
        <v>393</v>
      </c>
      <c r="E23" s="25" t="s">
        <v>956</v>
      </c>
      <c r="F23" s="10" t="s">
        <v>1290</v>
      </c>
      <c r="G23" s="10" t="s">
        <v>829</v>
      </c>
      <c r="H23" s="10" t="s">
        <v>1266</v>
      </c>
      <c r="I23" s="10" t="s">
        <v>1286</v>
      </c>
      <c r="J23" s="29">
        <v>20030609</v>
      </c>
      <c r="K23" s="30">
        <v>1537</v>
      </c>
      <c r="L23" s="8" t="str">
        <f>IF(Raw!E191=0,"",Raw!E191)</f>
        <v>C</v>
      </c>
      <c r="M23" s="8" t="str">
        <f>IF(Raw!F191=0,"",Raw!F191)</f>
        <v>C</v>
      </c>
      <c r="N23" s="8" t="str">
        <f>IF(Raw!G191=0,"",Raw!G191)</f>
        <v>C</v>
      </c>
      <c r="O23" s="8" t="str">
        <f>IF(Raw!H191=0,"",Raw!H191)</f>
        <v>C</v>
      </c>
      <c r="P23" s="8" t="str">
        <f>IF(Raw!I191=0,"",Raw!I191)</f>
        <v>C</v>
      </c>
      <c r="Q23" s="8" t="str">
        <f>IF(Raw!J191=0,"",Raw!J191)</f>
        <v>C</v>
      </c>
      <c r="R23" s="8" t="str">
        <f>IF(Raw!K191=0,"",Raw!K191)</f>
        <v>G</v>
      </c>
      <c r="S23" s="8" t="str">
        <f>IF(Raw!L191=0,"",Raw!L191)</f>
        <v>C</v>
      </c>
      <c r="T23" s="8" t="str">
        <f>IF(Raw!M191=0,"",Raw!M191)</f>
        <v>C</v>
      </c>
      <c r="U23" s="8" t="str">
        <f>IF(Raw!N191=0,"",Raw!N191)</f>
        <v>C</v>
      </c>
      <c r="V23" s="24">
        <v>319</v>
      </c>
    </row>
    <row r="24" spans="1:22">
      <c r="A24" s="322"/>
      <c r="B24" s="301"/>
      <c r="C24" s="24">
        <v>23</v>
      </c>
      <c r="D24" s="25" t="s">
        <v>72</v>
      </c>
      <c r="E24" s="25" t="s">
        <v>986</v>
      </c>
      <c r="F24" s="10" t="s">
        <v>1291</v>
      </c>
      <c r="G24" s="10" t="s">
        <v>829</v>
      </c>
      <c r="H24" s="10" t="s">
        <v>1266</v>
      </c>
      <c r="I24" s="10" t="s">
        <v>1286</v>
      </c>
      <c r="J24" s="29">
        <v>20030609</v>
      </c>
      <c r="K24" s="30">
        <v>1556</v>
      </c>
      <c r="L24" s="8" t="str">
        <f>IF(Raw!E30=0,"",Raw!E30)</f>
        <v>C</v>
      </c>
      <c r="M24" s="8" t="str">
        <f>IF(Raw!F30=0,"",Raw!F30)</f>
        <v>C</v>
      </c>
      <c r="N24" s="8" t="str">
        <f>IF(Raw!G30=0,"",Raw!G30)</f>
        <v>C</v>
      </c>
      <c r="O24" s="8" t="str">
        <f>IF(Raw!H30=0,"",Raw!H30)</f>
        <v>C</v>
      </c>
      <c r="P24" s="8" t="str">
        <f>IF(Raw!I30=0,"",Raw!I30)</f>
        <v>C</v>
      </c>
      <c r="Q24" s="8" t="str">
        <f>IF(Raw!J30=0,"",Raw!J30)</f>
        <v>C</v>
      </c>
      <c r="R24" s="8" t="str">
        <f>IF(Raw!K30=0,"",Raw!K30)</f>
        <v>C</v>
      </c>
      <c r="S24" s="8" t="str">
        <f>IF(Raw!L30=0,"",Raw!L30)</f>
        <v>C</v>
      </c>
      <c r="T24" s="8" t="str">
        <f>IF(Raw!M30=0,"",Raw!M30)</f>
        <v>C</v>
      </c>
      <c r="U24" s="8" t="str">
        <f>IF(Raw!N30=0,"",Raw!N30)</f>
        <v>C</v>
      </c>
      <c r="V24" s="24">
        <v>318</v>
      </c>
    </row>
    <row r="25" spans="1:22">
      <c r="A25" s="322"/>
      <c r="B25" s="301"/>
      <c r="C25" s="24">
        <v>24</v>
      </c>
      <c r="D25" s="25" t="s">
        <v>559</v>
      </c>
      <c r="E25" s="25" t="s">
        <v>1018</v>
      </c>
      <c r="F25" s="10" t="s">
        <v>1292</v>
      </c>
      <c r="G25" s="10" t="s">
        <v>829</v>
      </c>
      <c r="H25" s="10" t="s">
        <v>1266</v>
      </c>
      <c r="I25" s="10" t="s">
        <v>1286</v>
      </c>
      <c r="J25" s="29">
        <v>20030624</v>
      </c>
      <c r="K25" s="30">
        <v>1056</v>
      </c>
      <c r="L25" s="8" t="str">
        <f>IF(Raw!E274=0,"",Raw!E274)</f>
        <v/>
      </c>
      <c r="M25" s="8" t="str">
        <f>IF(Raw!F274=0,"",Raw!F274)</f>
        <v>C</v>
      </c>
      <c r="N25" s="8" t="str">
        <f>IF(Raw!G274=0,"",Raw!G274)</f>
        <v>C</v>
      </c>
      <c r="O25" s="8" t="str">
        <f>IF(Raw!H274=0,"",Raw!H274)</f>
        <v>C</v>
      </c>
      <c r="P25" s="8" t="str">
        <f>IF(Raw!I274=0,"",Raw!I274)</f>
        <v>C</v>
      </c>
      <c r="Q25" s="8" t="str">
        <f>IF(Raw!J274=0,"",Raw!J274)</f>
        <v>C</v>
      </c>
      <c r="R25" s="8" t="str">
        <f>IF(Raw!K274=0,"",Raw!K274)</f>
        <v>C</v>
      </c>
      <c r="S25" s="8" t="str">
        <f>IF(Raw!L274=0,"",Raw!L274)</f>
        <v>C</v>
      </c>
      <c r="T25" s="8" t="str">
        <f>IF(Raw!M274=0,"",Raw!M274)</f>
        <v>C</v>
      </c>
      <c r="U25" s="8" t="str">
        <f>IF(Raw!N274=0,"",Raw!N274)</f>
        <v/>
      </c>
      <c r="V25" s="24">
        <v>317</v>
      </c>
    </row>
    <row r="26" spans="1:22">
      <c r="A26" s="322"/>
      <c r="B26" s="301"/>
      <c r="C26" s="24">
        <v>25</v>
      </c>
      <c r="D26" s="25" t="s">
        <v>347</v>
      </c>
      <c r="E26" s="25" t="s">
        <v>934</v>
      </c>
      <c r="F26" s="10" t="s">
        <v>1293</v>
      </c>
      <c r="G26" s="10" t="s">
        <v>827</v>
      </c>
      <c r="H26" s="10" t="s">
        <v>1266</v>
      </c>
      <c r="I26" s="10" t="s">
        <v>1286</v>
      </c>
      <c r="J26" s="29">
        <v>20030630</v>
      </c>
      <c r="K26" s="30">
        <v>1821</v>
      </c>
      <c r="L26" s="8" t="str">
        <f>IF(Raw!E168=0,"",Raw!E168)</f>
        <v>W</v>
      </c>
      <c r="M26" s="8" t="str">
        <f>IF(Raw!F168=0,"",Raw!F168)</f>
        <v>C</v>
      </c>
      <c r="N26" s="8" t="str">
        <f>IF(Raw!G168=0,"",Raw!G168)</f>
        <v>C</v>
      </c>
      <c r="O26" s="8" t="str">
        <f>IF(Raw!H168=0,"",Raw!H168)</f>
        <v>C</v>
      </c>
      <c r="P26" s="8" t="str">
        <f>IF(Raw!I168=0,"",Raw!I168)</f>
        <v>G</v>
      </c>
      <c r="Q26" s="8" t="str">
        <f>IF(Raw!J168=0,"",Raw!J168)</f>
        <v>C</v>
      </c>
      <c r="R26" s="8" t="str">
        <f>IF(Raw!K168=0,"",Raw!K168)</f>
        <v>C</v>
      </c>
      <c r="S26" s="8" t="str">
        <f>IF(Raw!L168=0,"",Raw!L168)</f>
        <v>C</v>
      </c>
      <c r="T26" s="8" t="str">
        <f>IF(Raw!M168=0,"",Raw!M168)</f>
        <v>C</v>
      </c>
      <c r="U26" s="8" t="str">
        <f>IF(Raw!N168=0,"",Raw!N168)</f>
        <v/>
      </c>
      <c r="V26" s="24">
        <v>316</v>
      </c>
    </row>
    <row r="27" spans="1:22">
      <c r="A27" s="322"/>
      <c r="B27" s="301"/>
      <c r="C27" s="24">
        <v>26</v>
      </c>
      <c r="D27" s="25" t="s">
        <v>539</v>
      </c>
      <c r="E27" s="25" t="s">
        <v>901</v>
      </c>
      <c r="F27" s="10" t="s">
        <v>1294</v>
      </c>
      <c r="G27" s="10" t="s">
        <v>827</v>
      </c>
      <c r="H27" s="10" t="s">
        <v>1266</v>
      </c>
      <c r="I27" s="10" t="s">
        <v>1286</v>
      </c>
      <c r="J27" s="29">
        <v>20030715</v>
      </c>
      <c r="K27" s="30">
        <v>1908</v>
      </c>
      <c r="L27" s="8" t="str">
        <f>IF(Raw!E264=0,"",Raw!E264)</f>
        <v/>
      </c>
      <c r="M27" s="8" t="str">
        <f>IF(Raw!F264=0,"",Raw!F264)</f>
        <v>C</v>
      </c>
      <c r="N27" s="8" t="str">
        <f>IF(Raw!G264=0,"",Raw!G264)</f>
        <v>C</v>
      </c>
      <c r="O27" s="8" t="str">
        <f>IF(Raw!H264=0,"",Raw!H264)</f>
        <v>C</v>
      </c>
      <c r="P27" s="8" t="str">
        <f>IF(Raw!I264=0,"",Raw!I264)</f>
        <v>G</v>
      </c>
      <c r="Q27" s="8" t="str">
        <f>IF(Raw!J264=0,"",Raw!J264)</f>
        <v>C</v>
      </c>
      <c r="R27" s="8" t="str">
        <f>IF(Raw!K264=0,"",Raw!K264)</f>
        <v>C</v>
      </c>
      <c r="S27" s="8" t="str">
        <f>IF(Raw!L264=0,"",Raw!L264)</f>
        <v>C</v>
      </c>
      <c r="T27" s="8" t="str">
        <f>IF(Raw!M264=0,"",Raw!M264)</f>
        <v>C</v>
      </c>
      <c r="U27" s="8" t="str">
        <f>IF(Raw!N264=0,"",Raw!N264)</f>
        <v>C</v>
      </c>
      <c r="V27" s="24">
        <v>315</v>
      </c>
    </row>
    <row r="28" spans="1:22">
      <c r="A28" s="322"/>
      <c r="B28" s="301"/>
      <c r="C28" s="24">
        <v>27</v>
      </c>
      <c r="D28" s="25" t="s">
        <v>124</v>
      </c>
      <c r="E28" s="25" t="s">
        <v>949</v>
      </c>
      <c r="F28" s="10" t="s">
        <v>1295</v>
      </c>
      <c r="G28" s="10" t="s">
        <v>827</v>
      </c>
      <c r="H28" s="10" t="s">
        <v>1266</v>
      </c>
      <c r="I28" s="10" t="s">
        <v>1286</v>
      </c>
      <c r="J28" s="29">
        <v>20030715</v>
      </c>
      <c r="K28" s="30">
        <v>1929</v>
      </c>
      <c r="L28" s="8" t="str">
        <f>IF(Raw!E56=0,"",Raw!E56)</f>
        <v>C</v>
      </c>
      <c r="M28" s="8" t="str">
        <f>IF(Raw!F56=0,"",Raw!F56)</f>
        <v>C</v>
      </c>
      <c r="N28" s="8" t="str">
        <f>IF(Raw!G56=0,"",Raw!G56)</f>
        <v>G</v>
      </c>
      <c r="O28" s="8" t="str">
        <f>IF(Raw!H56=0,"",Raw!H56)</f>
        <v>C</v>
      </c>
      <c r="P28" s="8" t="str">
        <f>IF(Raw!I56=0,"",Raw!I56)</f>
        <v>C</v>
      </c>
      <c r="Q28" s="8" t="str">
        <f>IF(Raw!J56=0,"",Raw!J56)</f>
        <v>C</v>
      </c>
      <c r="R28" s="8" t="str">
        <f>IF(Raw!K56=0,"",Raw!K56)</f>
        <v>C</v>
      </c>
      <c r="S28" s="8" t="str">
        <f>IF(Raw!L56=0,"",Raw!L56)</f>
        <v>C</v>
      </c>
      <c r="T28" s="8" t="str">
        <f>IF(Raw!M56=0,"",Raw!M56)</f>
        <v>C</v>
      </c>
      <c r="U28" s="8" t="str">
        <f>IF(Raw!N56=0,"",Raw!N56)</f>
        <v>C</v>
      </c>
      <c r="V28" s="24">
        <v>314</v>
      </c>
    </row>
    <row r="29" spans="1:22">
      <c r="A29" s="322"/>
      <c r="B29" s="301"/>
      <c r="C29" s="24">
        <v>28</v>
      </c>
      <c r="D29" s="25" t="s">
        <v>477</v>
      </c>
      <c r="E29" s="25" t="s">
        <v>914</v>
      </c>
      <c r="F29" s="10" t="s">
        <v>1296</v>
      </c>
      <c r="G29" s="10" t="s">
        <v>827</v>
      </c>
      <c r="H29" s="10" t="s">
        <v>1266</v>
      </c>
      <c r="I29" s="10" t="s">
        <v>1286</v>
      </c>
      <c r="J29" s="29">
        <v>20030718</v>
      </c>
      <c r="K29" s="30">
        <v>2017</v>
      </c>
      <c r="L29" s="8" t="str">
        <f>IF(Raw!E233=0,"",Raw!E233)</f>
        <v/>
      </c>
      <c r="M29" s="8" t="str">
        <f>IF(Raw!F233=0,"",Raw!F233)</f>
        <v>C</v>
      </c>
      <c r="N29" s="8" t="str">
        <f>IF(Raw!G233=0,"",Raw!G233)</f>
        <v>C</v>
      </c>
      <c r="O29" s="8" t="str">
        <f>IF(Raw!H233=0,"",Raw!H233)</f>
        <v>G</v>
      </c>
      <c r="P29" s="8" t="str">
        <f>IF(Raw!I233=0,"",Raw!I233)</f>
        <v>C</v>
      </c>
      <c r="Q29" s="8" t="str">
        <f>IF(Raw!J233=0,"",Raw!J233)</f>
        <v>C</v>
      </c>
      <c r="R29" s="8" t="str">
        <f>IF(Raw!K233=0,"",Raw!K233)</f>
        <v>C</v>
      </c>
      <c r="S29" s="8" t="str">
        <f>IF(Raw!L233=0,"",Raw!L233)</f>
        <v>C</v>
      </c>
      <c r="T29" s="8" t="str">
        <f>IF(Raw!M233=0,"",Raw!M233)</f>
        <v>C</v>
      </c>
      <c r="U29" s="8" t="str">
        <f>IF(Raw!N233=0,"",Raw!N233)</f>
        <v>C</v>
      </c>
      <c r="V29" s="24">
        <v>313</v>
      </c>
    </row>
    <row r="30" spans="1:22">
      <c r="A30" s="322"/>
      <c r="B30" s="301"/>
      <c r="C30" s="24">
        <v>29</v>
      </c>
      <c r="D30" s="25" t="s">
        <v>561</v>
      </c>
      <c r="E30" s="25" t="s">
        <v>965</v>
      </c>
      <c r="F30" s="10" t="s">
        <v>1297</v>
      </c>
      <c r="G30" s="10" t="s">
        <v>827</v>
      </c>
      <c r="H30" s="10" t="s">
        <v>1266</v>
      </c>
      <c r="I30" s="10" t="s">
        <v>1286</v>
      </c>
      <c r="J30" s="29">
        <v>20030718</v>
      </c>
      <c r="K30" s="30">
        <v>2035</v>
      </c>
      <c r="L30" s="8" t="str">
        <f>IF(Raw!E275=0,"",Raw!E275)</f>
        <v>C</v>
      </c>
      <c r="M30" s="8" t="str">
        <f>IF(Raw!F275=0,"",Raw!F275)</f>
        <v>G</v>
      </c>
      <c r="N30" s="8" t="str">
        <f>IF(Raw!G275=0,"",Raw!G275)</f>
        <v>C</v>
      </c>
      <c r="O30" s="8" t="str">
        <f>IF(Raw!H275=0,"",Raw!H275)</f>
        <v>C</v>
      </c>
      <c r="P30" s="8" t="str">
        <f>IF(Raw!I275=0,"",Raw!I275)</f>
        <v>C</v>
      </c>
      <c r="Q30" s="8" t="str">
        <f>IF(Raw!J275=0,"",Raw!J275)</f>
        <v>C</v>
      </c>
      <c r="R30" s="8" t="str">
        <f>IF(Raw!K275=0,"",Raw!K275)</f>
        <v>C</v>
      </c>
      <c r="S30" s="8" t="str">
        <f>IF(Raw!L275=0,"",Raw!L275)</f>
        <v>C</v>
      </c>
      <c r="T30" s="8" t="str">
        <f>IF(Raw!M275=0,"",Raw!M275)</f>
        <v>C</v>
      </c>
      <c r="U30" s="8" t="str">
        <f>IF(Raw!N275=0,"",Raw!N275)</f>
        <v>C</v>
      </c>
      <c r="V30" s="24">
        <v>312</v>
      </c>
    </row>
    <row r="31" spans="1:22">
      <c r="A31" s="322"/>
      <c r="B31" s="301"/>
      <c r="C31" s="24">
        <v>30</v>
      </c>
      <c r="D31" s="25" t="s">
        <v>497</v>
      </c>
      <c r="E31" s="25" t="s">
        <v>963</v>
      </c>
      <c r="F31" s="10" t="s">
        <v>1298</v>
      </c>
      <c r="G31" s="10" t="s">
        <v>827</v>
      </c>
      <c r="H31" s="10" t="s">
        <v>1266</v>
      </c>
      <c r="I31" s="10" t="s">
        <v>1286</v>
      </c>
      <c r="J31" s="29">
        <v>20030722</v>
      </c>
      <c r="K31" s="30">
        <v>1956</v>
      </c>
      <c r="L31" s="8" t="str">
        <f>IF(Raw!E243=0,"",Raw!E243)</f>
        <v>C</v>
      </c>
      <c r="M31" s="8" t="str">
        <f>IF(Raw!F243=0,"",Raw!F243)</f>
        <v>G</v>
      </c>
      <c r="N31" s="8" t="str">
        <f>IF(Raw!G243=0,"",Raw!G243)</f>
        <v>C</v>
      </c>
      <c r="O31" s="8" t="str">
        <f>IF(Raw!H243=0,"",Raw!H243)</f>
        <v>C</v>
      </c>
      <c r="P31" s="8" t="str">
        <f>IF(Raw!I243=0,"",Raw!I243)</f>
        <v>C</v>
      </c>
      <c r="Q31" s="8" t="str">
        <f>IF(Raw!J243=0,"",Raw!J243)</f>
        <v>C</v>
      </c>
      <c r="R31" s="8" t="str">
        <f>IF(Raw!K243=0,"",Raw!K243)</f>
        <v>C</v>
      </c>
      <c r="S31" s="8" t="str">
        <f>IF(Raw!L243=0,"",Raw!L243)</f>
        <v>C</v>
      </c>
      <c r="T31" s="8" t="str">
        <f>IF(Raw!M243=0,"",Raw!M243)</f>
        <v>C</v>
      </c>
      <c r="U31" s="8" t="str">
        <f>IF(Raw!N243=0,"",Raw!N243)</f>
        <v>C</v>
      </c>
      <c r="V31" s="24">
        <v>311</v>
      </c>
    </row>
    <row r="32" spans="1:22">
      <c r="A32" s="322"/>
      <c r="B32" s="301"/>
      <c r="C32" s="24">
        <v>31</v>
      </c>
      <c r="D32" s="25" t="s">
        <v>314</v>
      </c>
      <c r="E32" s="25" t="s">
        <v>1088</v>
      </c>
      <c r="F32" s="10" t="s">
        <v>1299</v>
      </c>
      <c r="G32" s="10" t="s">
        <v>827</v>
      </c>
      <c r="H32" s="10" t="s">
        <v>1266</v>
      </c>
      <c r="I32" s="10" t="s">
        <v>1286</v>
      </c>
      <c r="J32" s="29">
        <v>20030814</v>
      </c>
      <c r="K32" s="30">
        <v>1652</v>
      </c>
      <c r="L32" s="8" t="str">
        <f>IF(Raw!E151=0,"",Raw!E151)</f>
        <v/>
      </c>
      <c r="M32" s="8" t="str">
        <f>IF(Raw!F151=0,"",Raw!F151)</f>
        <v>C</v>
      </c>
      <c r="N32" s="8" t="str">
        <f>IF(Raw!G151=0,"",Raw!G151)</f>
        <v>C</v>
      </c>
      <c r="O32" s="8" t="str">
        <f>IF(Raw!H151=0,"",Raw!H151)</f>
        <v>C</v>
      </c>
      <c r="P32" s="8" t="str">
        <f>IF(Raw!I151=0,"",Raw!I151)</f>
        <v>C</v>
      </c>
      <c r="Q32" s="8" t="str">
        <f>IF(Raw!J151=0,"",Raw!J151)</f>
        <v>C</v>
      </c>
      <c r="R32" s="8" t="str">
        <f>IF(Raw!K151=0,"",Raw!K151)</f>
        <v>C</v>
      </c>
      <c r="S32" s="8" t="str">
        <f>IF(Raw!L151=0,"",Raw!L151)</f>
        <v>C</v>
      </c>
      <c r="T32" s="8" t="str">
        <f>IF(Raw!M151=0,"",Raw!M151)</f>
        <v>C</v>
      </c>
      <c r="U32" s="8" t="str">
        <f>IF(Raw!N151=0,"",Raw!N151)</f>
        <v/>
      </c>
      <c r="V32" s="24">
        <v>310</v>
      </c>
    </row>
    <row r="33" spans="1:22">
      <c r="A33" s="322"/>
      <c r="B33" s="301"/>
      <c r="C33" s="24">
        <v>32</v>
      </c>
      <c r="D33" s="25" t="s">
        <v>567</v>
      </c>
      <c r="E33" s="25" t="s">
        <v>945</v>
      </c>
      <c r="F33" s="10" t="s">
        <v>1300</v>
      </c>
      <c r="G33" s="10" t="s">
        <v>827</v>
      </c>
      <c r="H33" s="10" t="s">
        <v>1266</v>
      </c>
      <c r="I33" s="10" t="s">
        <v>1286</v>
      </c>
      <c r="J33" s="29">
        <v>20030814</v>
      </c>
      <c r="K33" s="30">
        <v>1645</v>
      </c>
      <c r="L33" s="8" t="str">
        <f>IF(Raw!E278=0,"",Raw!E278)</f>
        <v>C</v>
      </c>
      <c r="M33" s="8" t="str">
        <f>IF(Raw!F278=0,"",Raw!F278)</f>
        <v>G</v>
      </c>
      <c r="N33" s="8" t="str">
        <f>IF(Raw!G278=0,"",Raw!G278)</f>
        <v>C</v>
      </c>
      <c r="O33" s="8" t="str">
        <f>IF(Raw!H278=0,"",Raw!H278)</f>
        <v>C</v>
      </c>
      <c r="P33" s="8" t="str">
        <f>IF(Raw!I278=0,"",Raw!I278)</f>
        <v>C</v>
      </c>
      <c r="Q33" s="8" t="str">
        <f>IF(Raw!J278=0,"",Raw!J278)</f>
        <v>C</v>
      </c>
      <c r="R33" s="8" t="str">
        <f>IF(Raw!K278=0,"",Raw!K278)</f>
        <v>C</v>
      </c>
      <c r="S33" s="8" t="str">
        <f>IF(Raw!L278=0,"",Raw!L278)</f>
        <v>C</v>
      </c>
      <c r="T33" s="8" t="str">
        <f>IF(Raw!M278=0,"",Raw!M278)</f>
        <v>C</v>
      </c>
      <c r="U33" s="8" t="str">
        <f>IF(Raw!N278=0,"",Raw!N278)</f>
        <v>C</v>
      </c>
      <c r="V33" s="24">
        <v>309</v>
      </c>
    </row>
    <row r="34" spans="1:22">
      <c r="A34" s="322"/>
      <c r="B34" s="301"/>
      <c r="C34" s="24">
        <v>33</v>
      </c>
      <c r="D34" s="25" t="s">
        <v>766</v>
      </c>
      <c r="E34" s="25" t="s">
        <v>971</v>
      </c>
      <c r="F34" s="10" t="s">
        <v>1301</v>
      </c>
      <c r="G34" s="10" t="s">
        <v>827</v>
      </c>
      <c r="H34" s="10" t="s">
        <v>1266</v>
      </c>
      <c r="I34" s="10" t="s">
        <v>1286</v>
      </c>
      <c r="J34" s="29">
        <v>20030814</v>
      </c>
      <c r="K34" s="30">
        <v>1701</v>
      </c>
      <c r="L34" s="8" t="str">
        <f>IF(Raw!E378=0,"",Raw!E378)</f>
        <v>C</v>
      </c>
      <c r="M34" s="8" t="str">
        <f>IF(Raw!F378=0,"",Raw!F378)</f>
        <v>C</v>
      </c>
      <c r="N34" s="8" t="str">
        <f>IF(Raw!G378=0,"",Raw!G378)</f>
        <v>C</v>
      </c>
      <c r="O34" s="8" t="str">
        <f>IF(Raw!H378=0,"",Raw!H378)</f>
        <v>C</v>
      </c>
      <c r="P34" s="8" t="str">
        <f>IF(Raw!I378=0,"",Raw!I378)</f>
        <v>C</v>
      </c>
      <c r="Q34" s="8" t="str">
        <f>IF(Raw!J378=0,"",Raw!J378)</f>
        <v>C</v>
      </c>
      <c r="R34" s="8" t="str">
        <f>IF(Raw!K378=0,"",Raw!K378)</f>
        <v>C</v>
      </c>
      <c r="S34" s="8" t="str">
        <f>IF(Raw!L378=0,"",Raw!L378)</f>
        <v>C</v>
      </c>
      <c r="T34" s="8" t="str">
        <f>IF(Raw!M378=0,"",Raw!M378)</f>
        <v>C</v>
      </c>
      <c r="U34" s="8" t="str">
        <f>IF(Raw!N378=0,"",Raw!N378)</f>
        <v>C</v>
      </c>
      <c r="V34" s="24">
        <v>308</v>
      </c>
    </row>
    <row r="35" spans="1:22">
      <c r="A35" s="322"/>
      <c r="B35" s="301"/>
      <c r="C35" s="24">
        <v>34</v>
      </c>
      <c r="D35" s="25" t="s">
        <v>439</v>
      </c>
      <c r="E35" s="25" t="s">
        <v>1043</v>
      </c>
      <c r="F35" s="10" t="s">
        <v>1302</v>
      </c>
      <c r="G35" s="10" t="s">
        <v>829</v>
      </c>
      <c r="H35" s="10" t="s">
        <v>1266</v>
      </c>
      <c r="I35" s="10" t="s">
        <v>1286</v>
      </c>
      <c r="J35" s="29">
        <v>20030824</v>
      </c>
      <c r="K35" s="30">
        <v>1103</v>
      </c>
      <c r="L35" s="8" t="str">
        <f>IF(Raw!E214=0,"",Raw!E214)</f>
        <v>C</v>
      </c>
      <c r="M35" s="8" t="str">
        <f>IF(Raw!F214=0,"",Raw!F214)</f>
        <v>C</v>
      </c>
      <c r="N35" s="8" t="str">
        <f>IF(Raw!G214=0,"",Raw!G214)</f>
        <v>C</v>
      </c>
      <c r="O35" s="8" t="str">
        <f>IF(Raw!H214=0,"",Raw!H214)</f>
        <v>C</v>
      </c>
      <c r="P35" s="8" t="str">
        <f>IF(Raw!I214=0,"",Raw!I214)</f>
        <v>C</v>
      </c>
      <c r="Q35" s="8" t="str">
        <f>IF(Raw!J214=0,"",Raw!J214)</f>
        <v>C</v>
      </c>
      <c r="R35" s="8" t="str">
        <f>IF(Raw!K214=0,"",Raw!K214)</f>
        <v>G</v>
      </c>
      <c r="S35" s="8" t="str">
        <f>IF(Raw!L214=0,"",Raw!L214)</f>
        <v>C</v>
      </c>
      <c r="T35" s="8" t="str">
        <f>IF(Raw!M214=0,"",Raw!M214)</f>
        <v>C</v>
      </c>
      <c r="U35" s="8" t="str">
        <f>IF(Raw!N214=0,"",Raw!N214)</f>
        <v>C</v>
      </c>
      <c r="V35" s="24">
        <v>307</v>
      </c>
    </row>
    <row r="36" spans="1:22">
      <c r="A36" s="322"/>
      <c r="B36" s="301"/>
      <c r="C36" s="24">
        <v>35</v>
      </c>
      <c r="D36" s="25" t="s">
        <v>637</v>
      </c>
      <c r="E36" s="25" t="s">
        <v>978</v>
      </c>
      <c r="F36" s="10" t="s">
        <v>1303</v>
      </c>
      <c r="G36" s="10" t="s">
        <v>827</v>
      </c>
      <c r="H36" s="10" t="s">
        <v>1266</v>
      </c>
      <c r="I36" s="10" t="s">
        <v>1286</v>
      </c>
      <c r="J36" s="29">
        <v>20030827</v>
      </c>
      <c r="K36" s="30">
        <v>1508</v>
      </c>
      <c r="L36" s="8" t="str">
        <f>IF(Raw!E313=0,"",Raw!E313)</f>
        <v>C</v>
      </c>
      <c r="M36" s="8" t="str">
        <f>IF(Raw!F313=0,"",Raw!F313)</f>
        <v>C</v>
      </c>
      <c r="N36" s="8" t="str">
        <f>IF(Raw!G313=0,"",Raw!G313)</f>
        <v>C</v>
      </c>
      <c r="O36" s="8" t="str">
        <f>IF(Raw!H313=0,"",Raw!H313)</f>
        <v>C</v>
      </c>
      <c r="P36" s="8" t="str">
        <f>IF(Raw!I313=0,"",Raw!I313)</f>
        <v>C</v>
      </c>
      <c r="Q36" s="8" t="str">
        <f>IF(Raw!J313=0,"",Raw!J313)</f>
        <v>C</v>
      </c>
      <c r="R36" s="8" t="str">
        <f>IF(Raw!K313=0,"",Raw!K313)</f>
        <v>C</v>
      </c>
      <c r="S36" s="8" t="str">
        <f>IF(Raw!L313=0,"",Raw!L313)</f>
        <v>G</v>
      </c>
      <c r="T36" s="8" t="str">
        <f>IF(Raw!M313=0,"",Raw!M313)</f>
        <v>C</v>
      </c>
      <c r="U36" s="8" t="str">
        <f>IF(Raw!N313=0,"",Raw!N313)</f>
        <v>C</v>
      </c>
      <c r="V36" s="24">
        <v>306</v>
      </c>
    </row>
    <row r="37" spans="1:22">
      <c r="A37" s="322"/>
      <c r="B37" s="301"/>
      <c r="C37" s="24">
        <v>36</v>
      </c>
      <c r="D37" s="25" t="s">
        <v>647</v>
      </c>
      <c r="E37" s="25" t="s">
        <v>1045</v>
      </c>
      <c r="F37" s="10" t="s">
        <v>1304</v>
      </c>
      <c r="G37" s="10" t="s">
        <v>829</v>
      </c>
      <c r="H37" s="10" t="s">
        <v>1266</v>
      </c>
      <c r="I37" s="10" t="s">
        <v>1286</v>
      </c>
      <c r="J37" s="29">
        <v>20030907</v>
      </c>
      <c r="K37" s="30">
        <v>2343</v>
      </c>
      <c r="L37" s="8" t="str">
        <f>IF(Raw!E318=0,"",Raw!E318)</f>
        <v/>
      </c>
      <c r="M37" s="8" t="str">
        <f>IF(Raw!F318=0,"",Raw!F318)</f>
        <v>C</v>
      </c>
      <c r="N37" s="8" t="str">
        <f>IF(Raw!G318=0,"",Raw!G318)</f>
        <v>C</v>
      </c>
      <c r="O37" s="8" t="str">
        <f>IF(Raw!H318=0,"",Raw!H318)</f>
        <v>C</v>
      </c>
      <c r="P37" s="8" t="str">
        <f>IF(Raw!I318=0,"",Raw!I318)</f>
        <v>C</v>
      </c>
      <c r="Q37" s="8" t="str">
        <f>IF(Raw!J318=0,"",Raw!J318)</f>
        <v>C</v>
      </c>
      <c r="R37" s="8" t="str">
        <f>IF(Raw!K318=0,"",Raw!K318)</f>
        <v>C</v>
      </c>
      <c r="S37" s="8" t="str">
        <f>IF(Raw!L318=0,"",Raw!L318)</f>
        <v>C</v>
      </c>
      <c r="T37" s="8" t="str">
        <f>IF(Raw!M318=0,"",Raw!M318)</f>
        <v>C</v>
      </c>
      <c r="U37" s="8" t="str">
        <f>IF(Raw!N318=0,"",Raw!N318)</f>
        <v>C</v>
      </c>
      <c r="V37" s="24">
        <v>305</v>
      </c>
    </row>
    <row r="38" spans="1:22">
      <c r="A38" s="322"/>
      <c r="B38" s="301"/>
      <c r="C38" s="24">
        <v>37</v>
      </c>
      <c r="D38" s="25" t="s">
        <v>23</v>
      </c>
      <c r="E38" s="25" t="s">
        <v>837</v>
      </c>
      <c r="F38" s="10" t="s">
        <v>1305</v>
      </c>
      <c r="G38" s="10" t="s">
        <v>829</v>
      </c>
      <c r="H38" s="10" t="s">
        <v>1266</v>
      </c>
      <c r="I38" s="10" t="s">
        <v>1286</v>
      </c>
      <c r="J38" s="29">
        <v>20030907</v>
      </c>
      <c r="K38" s="30">
        <v>2310</v>
      </c>
      <c r="L38" s="8" t="str">
        <f>IF(Raw!E360=0,"",Raw!E360)</f>
        <v>C</v>
      </c>
      <c r="M38" s="8" t="str">
        <f>IF(Raw!F360=0,"",Raw!F360)</f>
        <v>G</v>
      </c>
      <c r="N38" s="8" t="str">
        <f>IF(Raw!G360=0,"",Raw!G360)</f>
        <v>C</v>
      </c>
      <c r="O38" s="8" t="str">
        <f>IF(Raw!H360=0,"",Raw!H360)</f>
        <v>C</v>
      </c>
      <c r="P38" s="8" t="str">
        <f>IF(Raw!I360=0,"",Raw!I360)</f>
        <v>C</v>
      </c>
      <c r="Q38" s="8" t="str">
        <f>IF(Raw!J360=0,"",Raw!J360)</f>
        <v>C</v>
      </c>
      <c r="R38" s="8" t="str">
        <f>IF(Raw!K360=0,"",Raw!K360)</f>
        <v>C</v>
      </c>
      <c r="S38" s="8" t="str">
        <f>IF(Raw!L360=0,"",Raw!L360)</f>
        <v>C</v>
      </c>
      <c r="T38" s="8" t="str">
        <f>IF(Raw!M360=0,"",Raw!M360)</f>
        <v>C</v>
      </c>
      <c r="U38" s="8" t="str">
        <f>IF(Raw!N360=0,"",Raw!N360)</f>
        <v>C</v>
      </c>
      <c r="V38" s="24">
        <v>304</v>
      </c>
    </row>
    <row r="39" spans="1:22">
      <c r="A39" s="322"/>
      <c r="B39" s="301"/>
      <c r="C39" s="24">
        <v>38</v>
      </c>
      <c r="D39" s="25" t="s">
        <v>224</v>
      </c>
      <c r="E39" s="25" t="s">
        <v>913</v>
      </c>
      <c r="F39" s="10" t="s">
        <v>1306</v>
      </c>
      <c r="G39" s="10" t="s">
        <v>825</v>
      </c>
      <c r="H39" s="10" t="s">
        <v>1266</v>
      </c>
      <c r="I39" s="10" t="s">
        <v>1286</v>
      </c>
      <c r="J39" s="29">
        <v>20030915</v>
      </c>
      <c r="K39" s="30">
        <v>2308</v>
      </c>
      <c r="L39" s="8" t="str">
        <f>IF(Raw!E106=0,"",Raw!E106)</f>
        <v/>
      </c>
      <c r="M39" s="8" t="str">
        <f>IF(Raw!F106=0,"",Raw!F106)</f>
        <v>C</v>
      </c>
      <c r="N39" s="8" t="str">
        <f>IF(Raw!G106=0,"",Raw!G106)</f>
        <v>C</v>
      </c>
      <c r="O39" s="8" t="str">
        <f>IF(Raw!H106=0,"",Raw!H106)</f>
        <v>G</v>
      </c>
      <c r="P39" s="8" t="str">
        <f>IF(Raw!I106=0,"",Raw!I106)</f>
        <v>C</v>
      </c>
      <c r="Q39" s="8" t="str">
        <f>IF(Raw!J106=0,"",Raw!J106)</f>
        <v>C</v>
      </c>
      <c r="R39" s="8" t="str">
        <f>IF(Raw!K106=0,"",Raw!K106)</f>
        <v>C</v>
      </c>
      <c r="S39" s="8" t="str">
        <f>IF(Raw!L106=0,"",Raw!L106)</f>
        <v>C</v>
      </c>
      <c r="T39" s="8" t="str">
        <f>IF(Raw!M106=0,"",Raw!M106)</f>
        <v>C</v>
      </c>
      <c r="U39" s="8" t="str">
        <f>IF(Raw!N106=0,"",Raw!N106)</f>
        <v/>
      </c>
      <c r="V39" s="24">
        <v>303</v>
      </c>
    </row>
    <row r="40" spans="1:22">
      <c r="A40" s="322"/>
      <c r="B40" s="301"/>
      <c r="C40" s="24">
        <v>39</v>
      </c>
      <c r="D40" s="25" t="s">
        <v>196</v>
      </c>
      <c r="E40" s="25" t="s">
        <v>907</v>
      </c>
      <c r="F40" s="10" t="s">
        <v>1307</v>
      </c>
      <c r="G40" s="10" t="s">
        <v>827</v>
      </c>
      <c r="H40" s="10" t="s">
        <v>1266</v>
      </c>
      <c r="I40" s="10" t="s">
        <v>1286</v>
      </c>
      <c r="J40" s="29">
        <v>20030916</v>
      </c>
      <c r="K40" s="30">
        <v>2148</v>
      </c>
      <c r="L40" s="8" t="str">
        <f>IF(Raw!E92=0,"",Raw!E92)</f>
        <v/>
      </c>
      <c r="M40" s="8" t="str">
        <f>IF(Raw!F92=0,"",Raw!F92)</f>
        <v>C</v>
      </c>
      <c r="N40" s="8" t="str">
        <f>IF(Raw!G92=0,"",Raw!G92)</f>
        <v>C</v>
      </c>
      <c r="O40" s="8" t="str">
        <f>IF(Raw!H92=0,"",Raw!H92)</f>
        <v>C</v>
      </c>
      <c r="P40" s="8" t="str">
        <f>IF(Raw!I92=0,"",Raw!I92)</f>
        <v>C</v>
      </c>
      <c r="Q40" s="8" t="str">
        <f>IF(Raw!J92=0,"",Raw!J92)</f>
        <v>C</v>
      </c>
      <c r="R40" s="8" t="str">
        <f>IF(Raw!K92=0,"",Raw!K92)</f>
        <v>C</v>
      </c>
      <c r="S40" s="8" t="str">
        <f>IF(Raw!L92=0,"",Raw!L92)</f>
        <v>C</v>
      </c>
      <c r="T40" s="8" t="str">
        <f>IF(Raw!M92=0,"",Raw!M92)</f>
        <v>C</v>
      </c>
      <c r="U40" s="8" t="str">
        <f>IF(Raw!N92=0,"",Raw!N92)</f>
        <v>C</v>
      </c>
      <c r="V40" s="24">
        <v>302</v>
      </c>
    </row>
    <row r="41" spans="1:22">
      <c r="A41" s="322"/>
      <c r="B41" s="301"/>
      <c r="C41" s="24">
        <v>40</v>
      </c>
      <c r="D41" s="25" t="s">
        <v>280</v>
      </c>
      <c r="E41" s="25" t="s">
        <v>979</v>
      </c>
      <c r="F41" s="10" t="s">
        <v>1308</v>
      </c>
      <c r="G41" s="10" t="s">
        <v>829</v>
      </c>
      <c r="H41" s="10" t="s">
        <v>1266</v>
      </c>
      <c r="I41" s="10" t="s">
        <v>1286</v>
      </c>
      <c r="J41" s="29">
        <v>20030916</v>
      </c>
      <c r="K41" s="30">
        <v>1224</v>
      </c>
      <c r="L41" s="8" t="str">
        <f>IF(Raw!E134=0,"",Raw!E134)</f>
        <v/>
      </c>
      <c r="M41" s="8" t="str">
        <f>IF(Raw!F134=0,"",Raw!F134)</f>
        <v>C</v>
      </c>
      <c r="N41" s="8" t="str">
        <f>IF(Raw!G134=0,"",Raw!G134)</f>
        <v>C</v>
      </c>
      <c r="O41" s="8" t="str">
        <f>IF(Raw!H134=0,"",Raw!H134)</f>
        <v>C</v>
      </c>
      <c r="P41" s="8" t="str">
        <f>IF(Raw!I134=0,"",Raw!I134)</f>
        <v>G</v>
      </c>
      <c r="Q41" s="8" t="str">
        <f>IF(Raw!J134=0,"",Raw!J134)</f>
        <v>C</v>
      </c>
      <c r="R41" s="8" t="str">
        <f>IF(Raw!K134=0,"",Raw!K134)</f>
        <v>C</v>
      </c>
      <c r="S41" s="8" t="str">
        <f>IF(Raw!L134=0,"",Raw!L134)</f>
        <v>C</v>
      </c>
      <c r="T41" s="8" t="str">
        <f>IF(Raw!M134=0,"",Raw!M134)</f>
        <v>C</v>
      </c>
      <c r="U41" s="8" t="str">
        <f>IF(Raw!N134=0,"",Raw!N134)</f>
        <v>C</v>
      </c>
      <c r="V41" s="24">
        <v>301</v>
      </c>
    </row>
    <row r="42" spans="1:22">
      <c r="A42" s="322"/>
      <c r="B42" s="301"/>
      <c r="C42" s="24">
        <v>41</v>
      </c>
      <c r="D42" s="25" t="s">
        <v>511</v>
      </c>
      <c r="E42" s="25" t="s">
        <v>1051</v>
      </c>
      <c r="F42" s="10" t="s">
        <v>1309</v>
      </c>
      <c r="G42" s="10" t="s">
        <v>829</v>
      </c>
      <c r="H42" s="10" t="s">
        <v>1266</v>
      </c>
      <c r="I42" s="10" t="s">
        <v>1286</v>
      </c>
      <c r="J42" s="29">
        <v>20030920</v>
      </c>
      <c r="K42" s="30">
        <v>1043</v>
      </c>
      <c r="L42" s="8" t="str">
        <f>IF(Raw!E250=0,"",Raw!E250)</f>
        <v/>
      </c>
      <c r="M42" s="8" t="str">
        <f>IF(Raw!F250=0,"",Raw!F250)</f>
        <v>C</v>
      </c>
      <c r="N42" s="8" t="str">
        <f>IF(Raw!G250=0,"",Raw!G250)</f>
        <v>C</v>
      </c>
      <c r="O42" s="8" t="str">
        <f>IF(Raw!H250=0,"",Raw!H250)</f>
        <v>C</v>
      </c>
      <c r="P42" s="8" t="str">
        <f>IF(Raw!I250=0,"",Raw!I250)</f>
        <v>C</v>
      </c>
      <c r="Q42" s="8" t="str">
        <f>IF(Raw!J250=0,"",Raw!J250)</f>
        <v>C</v>
      </c>
      <c r="R42" s="8" t="str">
        <f>IF(Raw!K250=0,"",Raw!K250)</f>
        <v>C</v>
      </c>
      <c r="S42" s="8" t="str">
        <f>IF(Raw!L250=0,"",Raw!L250)</f>
        <v>C</v>
      </c>
      <c r="T42" s="8" t="str">
        <f>IF(Raw!M250=0,"",Raw!M250)</f>
        <v>C</v>
      </c>
      <c r="U42" s="8" t="str">
        <f>IF(Raw!N250=0,"",Raw!N250)</f>
        <v/>
      </c>
      <c r="V42" s="24">
        <v>300</v>
      </c>
    </row>
    <row r="43" spans="1:22">
      <c r="A43" s="322"/>
      <c r="B43" s="301"/>
      <c r="C43" s="24">
        <v>42</v>
      </c>
      <c r="D43" s="25" t="s">
        <v>254</v>
      </c>
      <c r="E43" s="25" t="s">
        <v>926</v>
      </c>
      <c r="F43" s="10" t="s">
        <v>1310</v>
      </c>
      <c r="G43" s="10" t="s">
        <v>825</v>
      </c>
      <c r="H43" s="10" t="s">
        <v>1266</v>
      </c>
      <c r="I43" s="10" t="s">
        <v>1286</v>
      </c>
      <c r="J43" s="29">
        <v>20030924</v>
      </c>
      <c r="K43" s="30">
        <v>2157</v>
      </c>
      <c r="L43" s="8" t="str">
        <f>IF(Raw!E121=0,"",Raw!E121)</f>
        <v>C</v>
      </c>
      <c r="M43" s="8" t="str">
        <f>IF(Raw!F121=0,"",Raw!F121)</f>
        <v>C</v>
      </c>
      <c r="N43" s="8" t="str">
        <f>IF(Raw!G121=0,"",Raw!G121)</f>
        <v>C</v>
      </c>
      <c r="O43" s="8" t="str">
        <f>IF(Raw!H121=0,"",Raw!H121)</f>
        <v>C</v>
      </c>
      <c r="P43" s="8" t="str">
        <f>IF(Raw!I121=0,"",Raw!I121)</f>
        <v>C</v>
      </c>
      <c r="Q43" s="8" t="str">
        <f>IF(Raw!J121=0,"",Raw!J121)</f>
        <v>G</v>
      </c>
      <c r="R43" s="8" t="str">
        <f>IF(Raw!K121=0,"",Raw!K121)</f>
        <v>C</v>
      </c>
      <c r="S43" s="8" t="str">
        <f>IF(Raw!L121=0,"",Raw!L121)</f>
        <v>C</v>
      </c>
      <c r="T43" s="8" t="str">
        <f>IF(Raw!M121=0,"",Raw!M121)</f>
        <v>C</v>
      </c>
      <c r="U43" s="8" t="str">
        <f>IF(Raw!N121=0,"",Raw!N121)</f>
        <v>C</v>
      </c>
      <c r="V43" s="24">
        <v>299</v>
      </c>
    </row>
    <row r="44" spans="1:22">
      <c r="A44" s="322"/>
      <c r="B44" s="301"/>
      <c r="C44" s="24">
        <v>43</v>
      </c>
      <c r="D44" s="25" t="s">
        <v>577</v>
      </c>
      <c r="E44" s="25" t="s">
        <v>992</v>
      </c>
      <c r="F44" s="10" t="s">
        <v>1311</v>
      </c>
      <c r="G44" s="10" t="s">
        <v>825</v>
      </c>
      <c r="H44" s="10" t="s">
        <v>1266</v>
      </c>
      <c r="I44" s="10" t="s">
        <v>1286</v>
      </c>
      <c r="J44" s="29">
        <v>20030925</v>
      </c>
      <c r="K44" s="30">
        <v>2207</v>
      </c>
      <c r="L44" s="8" t="str">
        <f>IF(Raw!E283=0,"",Raw!E283)</f>
        <v>C</v>
      </c>
      <c r="M44" s="8" t="str">
        <f>IF(Raw!F283=0,"",Raw!F283)</f>
        <v>C</v>
      </c>
      <c r="N44" s="8" t="str">
        <f>IF(Raw!G283=0,"",Raw!G283)</f>
        <v>G</v>
      </c>
      <c r="O44" s="8" t="str">
        <f>IF(Raw!H283=0,"",Raw!H283)</f>
        <v>C</v>
      </c>
      <c r="P44" s="8" t="str">
        <f>IF(Raw!I283=0,"",Raw!I283)</f>
        <v>C</v>
      </c>
      <c r="Q44" s="8" t="str">
        <f>IF(Raw!J283=0,"",Raw!J283)</f>
        <v>C</v>
      </c>
      <c r="R44" s="8" t="str">
        <f>IF(Raw!K283=0,"",Raw!K283)</f>
        <v>C</v>
      </c>
      <c r="S44" s="8" t="str">
        <f>IF(Raw!L283=0,"",Raw!L283)</f>
        <v>C</v>
      </c>
      <c r="T44" s="8" t="str">
        <f>IF(Raw!M283=0,"",Raw!M283)</f>
        <v>C</v>
      </c>
      <c r="U44" s="8" t="str">
        <f>IF(Raw!N283=0,"",Raw!N283)</f>
        <v>C</v>
      </c>
      <c r="V44" s="24">
        <v>298</v>
      </c>
    </row>
    <row r="45" spans="1:22">
      <c r="A45" s="322"/>
      <c r="B45" s="301"/>
      <c r="C45" s="24">
        <v>44</v>
      </c>
      <c r="D45" s="25" t="s">
        <v>479</v>
      </c>
      <c r="E45" s="25" t="s">
        <v>940</v>
      </c>
      <c r="F45" s="10" t="s">
        <v>1312</v>
      </c>
      <c r="G45" s="10" t="s">
        <v>825</v>
      </c>
      <c r="H45" s="10" t="s">
        <v>1266</v>
      </c>
      <c r="I45" s="10" t="s">
        <v>1286</v>
      </c>
      <c r="J45" s="29">
        <v>20030925</v>
      </c>
      <c r="K45" s="30">
        <v>2205</v>
      </c>
      <c r="L45" s="8" t="str">
        <f>IF(Raw!E234=0,"",Raw!E234)</f>
        <v>C</v>
      </c>
      <c r="M45" s="8" t="str">
        <f>IF(Raw!F234=0,"",Raw!F234)</f>
        <v>C</v>
      </c>
      <c r="N45" s="8" t="str">
        <f>IF(Raw!G234=0,"",Raw!G234)</f>
        <v>C</v>
      </c>
      <c r="O45" s="8" t="str">
        <f>IF(Raw!H234=0,"",Raw!H234)</f>
        <v>C</v>
      </c>
      <c r="P45" s="8" t="str">
        <f>IF(Raw!I234=0,"",Raw!I234)</f>
        <v>C</v>
      </c>
      <c r="Q45" s="8" t="str">
        <f>IF(Raw!J234=0,"",Raw!J234)</f>
        <v>C</v>
      </c>
      <c r="R45" s="8" t="str">
        <f>IF(Raw!K234=0,"",Raw!K234)</f>
        <v>G</v>
      </c>
      <c r="S45" s="8" t="str">
        <f>IF(Raw!L234=0,"",Raw!L234)</f>
        <v>C</v>
      </c>
      <c r="T45" s="8" t="str">
        <f>IF(Raw!M234=0,"",Raw!M234)</f>
        <v>C</v>
      </c>
      <c r="U45" s="8" t="str">
        <f>IF(Raw!N234=0,"",Raw!N234)</f>
        <v>C</v>
      </c>
      <c r="V45" s="24">
        <v>297</v>
      </c>
    </row>
    <row r="46" spans="1:22">
      <c r="A46" s="322"/>
      <c r="B46" s="301"/>
      <c r="C46" s="24">
        <v>45</v>
      </c>
      <c r="D46" s="25" t="s">
        <v>503</v>
      </c>
      <c r="E46" s="25" t="s">
        <v>941</v>
      </c>
      <c r="F46" s="10" t="s">
        <v>1313</v>
      </c>
      <c r="G46" s="10" t="s">
        <v>825</v>
      </c>
      <c r="H46" s="10" t="s">
        <v>1266</v>
      </c>
      <c r="I46" s="10" t="s">
        <v>1314</v>
      </c>
      <c r="J46" s="29">
        <v>20030926</v>
      </c>
      <c r="K46" s="30">
        <v>2159</v>
      </c>
      <c r="L46" s="8" t="str">
        <f>IF(Raw!E246=0,"",Raw!E246)</f>
        <v>C</v>
      </c>
      <c r="M46" s="8" t="str">
        <f>IF(Raw!F246=0,"",Raw!F246)</f>
        <v>G</v>
      </c>
      <c r="N46" s="8" t="str">
        <f>IF(Raw!G246=0,"",Raw!G246)</f>
        <v>C</v>
      </c>
      <c r="O46" s="8" t="str">
        <f>IF(Raw!H246=0,"",Raw!H246)</f>
        <v>C</v>
      </c>
      <c r="P46" s="8" t="str">
        <f>IF(Raw!I246=0,"",Raw!I246)</f>
        <v>C</v>
      </c>
      <c r="Q46" s="8" t="str">
        <f>IF(Raw!J246=0,"",Raw!J246)</f>
        <v>C</v>
      </c>
      <c r="R46" s="8" t="str">
        <f>IF(Raw!K246=0,"",Raw!K246)</f>
        <v>C</v>
      </c>
      <c r="S46" s="8" t="str">
        <f>IF(Raw!L246=0,"",Raw!L246)</f>
        <v>C</v>
      </c>
      <c r="T46" s="8" t="str">
        <f>IF(Raw!M246=0,"",Raw!M246)</f>
        <v>C</v>
      </c>
      <c r="U46" s="8" t="str">
        <f>IF(Raw!N246=0,"",Raw!N246)</f>
        <v>C</v>
      </c>
      <c r="V46" s="24">
        <v>296</v>
      </c>
    </row>
    <row r="47" spans="1:22">
      <c r="A47" s="322"/>
      <c r="B47" s="301"/>
      <c r="C47" s="24">
        <v>46</v>
      </c>
      <c r="D47" s="25" t="s">
        <v>493</v>
      </c>
      <c r="E47" s="25" t="s">
        <v>961</v>
      </c>
      <c r="F47" s="10" t="s">
        <v>1315</v>
      </c>
      <c r="G47" s="10" t="s">
        <v>825</v>
      </c>
      <c r="H47" s="10" t="s">
        <v>1266</v>
      </c>
      <c r="I47" s="10" t="s">
        <v>1286</v>
      </c>
      <c r="J47" s="29">
        <v>20030927</v>
      </c>
      <c r="K47" s="30">
        <v>1937</v>
      </c>
      <c r="L47" s="8" t="str">
        <f>IF(Raw!E241=0,"",Raw!E241)</f>
        <v>C</v>
      </c>
      <c r="M47" s="8" t="str">
        <f>IF(Raw!F241=0,"",Raw!F241)</f>
        <v>C</v>
      </c>
      <c r="N47" s="8" t="str">
        <f>IF(Raw!G241=0,"",Raw!G241)</f>
        <v>C</v>
      </c>
      <c r="O47" s="8" t="str">
        <f>IF(Raw!H241=0,"",Raw!H241)</f>
        <v>C</v>
      </c>
      <c r="P47" s="8" t="str">
        <f>IF(Raw!I241=0,"",Raw!I241)</f>
        <v>G</v>
      </c>
      <c r="Q47" s="8" t="str">
        <f>IF(Raw!J241=0,"",Raw!J241)</f>
        <v>C</v>
      </c>
      <c r="R47" s="8" t="str">
        <f>IF(Raw!K241=0,"",Raw!K241)</f>
        <v>C</v>
      </c>
      <c r="S47" s="8" t="str">
        <f>IF(Raw!L241=0,"",Raw!L241)</f>
        <v>C</v>
      </c>
      <c r="T47" s="8" t="str">
        <f>IF(Raw!M241=0,"",Raw!M241)</f>
        <v>C</v>
      </c>
      <c r="U47" s="8" t="str">
        <f>IF(Raw!N241=0,"",Raw!N241)</f>
        <v/>
      </c>
      <c r="V47" s="24">
        <v>295</v>
      </c>
    </row>
    <row r="48" spans="1:22">
      <c r="A48" s="322"/>
      <c r="B48" s="301"/>
      <c r="C48" s="24">
        <v>47</v>
      </c>
      <c r="D48" s="25" t="s">
        <v>575</v>
      </c>
      <c r="E48" s="25" t="s">
        <v>1114</v>
      </c>
      <c r="F48" s="10" t="s">
        <v>1316</v>
      </c>
      <c r="G48" s="10" t="s">
        <v>825</v>
      </c>
      <c r="H48" s="10" t="s">
        <v>1266</v>
      </c>
      <c r="I48" s="10" t="s">
        <v>1286</v>
      </c>
      <c r="J48" s="29">
        <v>20030927</v>
      </c>
      <c r="K48" s="30">
        <v>2042</v>
      </c>
      <c r="L48" s="8" t="str">
        <f>IF(Raw!E282=0,"",Raw!E282)</f>
        <v/>
      </c>
      <c r="M48" s="8" t="str">
        <f>IF(Raw!F282=0,"",Raw!F282)</f>
        <v/>
      </c>
      <c r="N48" s="8" t="str">
        <f>IF(Raw!G282=0,"",Raw!G282)</f>
        <v>W</v>
      </c>
      <c r="O48" s="8" t="str">
        <f>IF(Raw!H282=0,"",Raw!H282)</f>
        <v/>
      </c>
      <c r="P48" s="8" t="str">
        <f>IF(Raw!I282=0,"",Raw!I282)</f>
        <v/>
      </c>
      <c r="Q48" s="8" t="str">
        <f>IF(Raw!J282=0,"",Raw!J282)</f>
        <v/>
      </c>
      <c r="R48" s="8" t="str">
        <f>IF(Raw!K282=0,"",Raw!K282)</f>
        <v>C</v>
      </c>
      <c r="S48" s="8" t="str">
        <f>IF(Raw!L282=0,"",Raw!L282)</f>
        <v>C</v>
      </c>
      <c r="T48" s="8" t="str">
        <f>IF(Raw!M282=0,"",Raw!M282)</f>
        <v>C</v>
      </c>
      <c r="U48" s="8" t="str">
        <f>IF(Raw!N282=0,"",Raw!N282)</f>
        <v/>
      </c>
      <c r="V48" s="24">
        <v>294</v>
      </c>
    </row>
    <row r="49" spans="1:22">
      <c r="A49" s="322"/>
      <c r="B49" s="301"/>
      <c r="C49" s="24">
        <v>48</v>
      </c>
      <c r="D49" s="25" t="s">
        <v>481</v>
      </c>
      <c r="E49" s="25" t="s">
        <v>958</v>
      </c>
      <c r="F49" s="10" t="s">
        <v>1317</v>
      </c>
      <c r="G49" s="10" t="s">
        <v>829</v>
      </c>
      <c r="H49" s="10" t="s">
        <v>1266</v>
      </c>
      <c r="I49" s="10" t="s">
        <v>1286</v>
      </c>
      <c r="J49" s="29">
        <v>20031009</v>
      </c>
      <c r="K49" s="30">
        <v>658</v>
      </c>
      <c r="L49" s="8" t="str">
        <f>IF(Raw!E235=0,"",Raw!E235)</f>
        <v>C</v>
      </c>
      <c r="M49" s="8" t="str">
        <f>IF(Raw!F235=0,"",Raw!F235)</f>
        <v>C</v>
      </c>
      <c r="N49" s="8" t="str">
        <f>IF(Raw!G235=0,"",Raw!G235)</f>
        <v>C</v>
      </c>
      <c r="O49" s="8" t="str">
        <f>IF(Raw!H235=0,"",Raw!H235)</f>
        <v>C</v>
      </c>
      <c r="P49" s="8" t="str">
        <f>IF(Raw!I235=0,"",Raw!I235)</f>
        <v>C</v>
      </c>
      <c r="Q49" s="8" t="str">
        <f>IF(Raw!J235=0,"",Raw!J235)</f>
        <v>G</v>
      </c>
      <c r="R49" s="8" t="str">
        <f>IF(Raw!K235=0,"",Raw!K235)</f>
        <v>C</v>
      </c>
      <c r="S49" s="8" t="str">
        <f>IF(Raw!L235=0,"",Raw!L235)</f>
        <v>C</v>
      </c>
      <c r="T49" s="8" t="str">
        <f>IF(Raw!M235=0,"",Raw!M235)</f>
        <v>C</v>
      </c>
      <c r="U49" s="8" t="str">
        <f>IF(Raw!N235=0,"",Raw!N235)</f>
        <v>C</v>
      </c>
      <c r="V49" s="24">
        <v>293</v>
      </c>
    </row>
    <row r="50" spans="1:22">
      <c r="A50" s="322"/>
      <c r="B50" s="301"/>
      <c r="C50" s="24">
        <v>49</v>
      </c>
      <c r="D50" s="25" t="s">
        <v>597</v>
      </c>
      <c r="E50" s="25" t="s">
        <v>967</v>
      </c>
      <c r="F50" s="10" t="s">
        <v>1318</v>
      </c>
      <c r="G50" s="10" t="s">
        <v>829</v>
      </c>
      <c r="H50" s="10" t="s">
        <v>1266</v>
      </c>
      <c r="I50" s="10" t="s">
        <v>1286</v>
      </c>
      <c r="J50" s="29">
        <v>20031011</v>
      </c>
      <c r="K50" s="30">
        <v>1011</v>
      </c>
      <c r="L50" s="8" t="str">
        <f>IF(Raw!E293=0,"",Raw!E293)</f>
        <v>C</v>
      </c>
      <c r="M50" s="8" t="str">
        <f>IF(Raw!F293=0,"",Raw!F293)</f>
        <v>C</v>
      </c>
      <c r="N50" s="8" t="str">
        <f>IF(Raw!G293=0,"",Raw!G293)</f>
        <v>W</v>
      </c>
      <c r="O50" s="8" t="str">
        <f>IF(Raw!H293=0,"",Raw!H293)</f>
        <v>C</v>
      </c>
      <c r="P50" s="8" t="str">
        <f>IF(Raw!I293=0,"",Raw!I293)</f>
        <v>C</v>
      </c>
      <c r="Q50" s="8" t="str">
        <f>IF(Raw!J293=0,"",Raw!J293)</f>
        <v>C</v>
      </c>
      <c r="R50" s="8" t="str">
        <f>IF(Raw!K293=0,"",Raw!K293)</f>
        <v>C</v>
      </c>
      <c r="S50" s="8" t="str">
        <f>IF(Raw!L293=0,"",Raw!L293)</f>
        <v>C</v>
      </c>
      <c r="T50" s="8" t="str">
        <f>IF(Raw!M293=0,"",Raw!M293)</f>
        <v>C</v>
      </c>
      <c r="U50" s="8" t="str">
        <f>IF(Raw!N293=0,"",Raw!N293)</f>
        <v/>
      </c>
      <c r="V50" s="24">
        <v>292</v>
      </c>
    </row>
    <row r="51" spans="1:22">
      <c r="A51" s="322"/>
      <c r="B51" s="301"/>
      <c r="C51" s="24">
        <v>50</v>
      </c>
      <c r="D51" s="25" t="s">
        <v>732</v>
      </c>
      <c r="E51" s="25" t="s">
        <v>843</v>
      </c>
      <c r="F51" s="10" t="s">
        <v>1319</v>
      </c>
      <c r="G51" s="10" t="s">
        <v>829</v>
      </c>
      <c r="H51" s="10" t="s">
        <v>1266</v>
      </c>
      <c r="I51" s="10" t="s">
        <v>1286</v>
      </c>
      <c r="J51" s="29">
        <v>20031012</v>
      </c>
      <c r="K51" s="30">
        <v>100</v>
      </c>
      <c r="L51" s="8" t="str">
        <f>IF(Raw!E361=0,"",Raw!E361)</f>
        <v>C</v>
      </c>
      <c r="M51" s="8" t="str">
        <f>IF(Raw!F361=0,"",Raw!F361)</f>
        <v>C</v>
      </c>
      <c r="N51" s="8" t="str">
        <f>IF(Raw!G361=0,"",Raw!G361)</f>
        <v>G</v>
      </c>
      <c r="O51" s="8" t="str">
        <f>IF(Raw!H361=0,"",Raw!H361)</f>
        <v>C</v>
      </c>
      <c r="P51" s="8" t="str">
        <f>IF(Raw!I361=0,"",Raw!I361)</f>
        <v>C</v>
      </c>
      <c r="Q51" s="8" t="str">
        <f>IF(Raw!J361=0,"",Raw!J361)</f>
        <v>C</v>
      </c>
      <c r="R51" s="8" t="str">
        <f>IF(Raw!K361=0,"",Raw!K361)</f>
        <v>C</v>
      </c>
      <c r="S51" s="8" t="str">
        <f>IF(Raw!L361=0,"",Raw!L361)</f>
        <v>C</v>
      </c>
      <c r="T51" s="8" t="str">
        <f>IF(Raw!M361=0,"",Raw!M361)</f>
        <v>C</v>
      </c>
      <c r="U51" s="8" t="str">
        <f>IF(Raw!N361=0,"",Raw!N361)</f>
        <v>C</v>
      </c>
      <c r="V51" s="24">
        <v>291</v>
      </c>
    </row>
    <row r="52" spans="1:22">
      <c r="A52" s="322"/>
      <c r="B52" s="301"/>
      <c r="C52" s="24">
        <v>51</v>
      </c>
      <c r="D52" s="25" t="s">
        <v>15</v>
      </c>
      <c r="E52" s="25" t="s">
        <v>930</v>
      </c>
      <c r="F52" s="10" t="s">
        <v>1320</v>
      </c>
      <c r="G52" s="10" t="s">
        <v>829</v>
      </c>
      <c r="H52" s="10" t="s">
        <v>1266</v>
      </c>
      <c r="I52" s="10" t="s">
        <v>1286</v>
      </c>
      <c r="J52" s="29">
        <v>20031012</v>
      </c>
      <c r="K52" s="30">
        <v>924</v>
      </c>
      <c r="L52" s="8" t="str">
        <f>IF(Raw!E164=0,"",Raw!E164)</f>
        <v>C</v>
      </c>
      <c r="M52" s="8" t="str">
        <f>IF(Raw!F164=0,"",Raw!F164)</f>
        <v>G</v>
      </c>
      <c r="N52" s="8" t="str">
        <f>IF(Raw!G164=0,"",Raw!G164)</f>
        <v>C</v>
      </c>
      <c r="O52" s="8" t="str">
        <f>IF(Raw!H164=0,"",Raw!H164)</f>
        <v>C</v>
      </c>
      <c r="P52" s="8" t="str">
        <f>IF(Raw!I164=0,"",Raw!I164)</f>
        <v>C</v>
      </c>
      <c r="Q52" s="8" t="str">
        <f>IF(Raw!J164=0,"",Raw!J164)</f>
        <v>C</v>
      </c>
      <c r="R52" s="8" t="str">
        <f>IF(Raw!K164=0,"",Raw!K164)</f>
        <v>C</v>
      </c>
      <c r="S52" s="8" t="str">
        <f>IF(Raw!L164=0,"",Raw!L164)</f>
        <v>C</v>
      </c>
      <c r="T52" s="8" t="str">
        <f>IF(Raw!M164=0,"",Raw!M164)</f>
        <v>C</v>
      </c>
      <c r="U52" s="8" t="str">
        <f>IF(Raw!N164=0,"",Raw!N164)</f>
        <v>C</v>
      </c>
      <c r="V52" s="24">
        <v>290</v>
      </c>
    </row>
    <row r="53" spans="1:22">
      <c r="A53" s="322"/>
      <c r="B53" s="301"/>
      <c r="C53" s="24">
        <v>52</v>
      </c>
      <c r="D53" s="25" t="s">
        <v>343</v>
      </c>
      <c r="E53" s="25" t="s">
        <v>932</v>
      </c>
      <c r="F53" s="10" t="s">
        <v>1321</v>
      </c>
      <c r="G53" s="10" t="s">
        <v>829</v>
      </c>
      <c r="H53" s="10" t="s">
        <v>1266</v>
      </c>
      <c r="I53" s="10" t="s">
        <v>1286</v>
      </c>
      <c r="J53" s="29">
        <v>20031012</v>
      </c>
      <c r="K53" s="30">
        <v>933</v>
      </c>
      <c r="L53" s="8" t="str">
        <f>IF(Raw!E166=0,"",Raw!E166)</f>
        <v/>
      </c>
      <c r="M53" s="8" t="str">
        <f>IF(Raw!F166=0,"",Raw!F166)</f>
        <v>C</v>
      </c>
      <c r="N53" s="8" t="str">
        <f>IF(Raw!G166=0,"",Raw!G166)</f>
        <v>C</v>
      </c>
      <c r="O53" s="8" t="str">
        <f>IF(Raw!H166=0,"",Raw!H166)</f>
        <v>C</v>
      </c>
      <c r="P53" s="8" t="str">
        <f>IF(Raw!I166=0,"",Raw!I166)</f>
        <v>G</v>
      </c>
      <c r="Q53" s="8" t="str">
        <f>IF(Raw!J166=0,"",Raw!J166)</f>
        <v>C</v>
      </c>
      <c r="R53" s="8" t="str">
        <f>IF(Raw!K166=0,"",Raw!K166)</f>
        <v>C</v>
      </c>
      <c r="S53" s="8" t="str">
        <f>IF(Raw!L166=0,"",Raw!L166)</f>
        <v>C</v>
      </c>
      <c r="T53" s="8" t="str">
        <f>IF(Raw!M166=0,"",Raw!M166)</f>
        <v>C</v>
      </c>
      <c r="U53" s="8" t="str">
        <f>IF(Raw!N166=0,"",Raw!N166)</f>
        <v/>
      </c>
      <c r="V53" s="24">
        <v>289</v>
      </c>
    </row>
    <row r="54" spans="1:22">
      <c r="A54" s="322"/>
      <c r="B54" s="301"/>
      <c r="C54" s="24">
        <v>53</v>
      </c>
      <c r="D54" s="25" t="s">
        <v>501</v>
      </c>
      <c r="E54" s="25" t="s">
        <v>1322</v>
      </c>
      <c r="F54" s="10" t="s">
        <v>1323</v>
      </c>
      <c r="G54" s="10" t="s">
        <v>825</v>
      </c>
      <c r="H54" s="10" t="s">
        <v>1266</v>
      </c>
      <c r="I54" s="10" t="s">
        <v>1286</v>
      </c>
      <c r="J54" s="29">
        <v>20031015</v>
      </c>
      <c r="K54" s="30">
        <v>1949</v>
      </c>
      <c r="L54" s="8" t="str">
        <f>IF(Raw!E245=0,"",Raw!E245)</f>
        <v>C</v>
      </c>
      <c r="M54" s="8" t="str">
        <f>IF(Raw!F245=0,"",Raw!F245)</f>
        <v>C</v>
      </c>
      <c r="N54" s="8" t="str">
        <f>IF(Raw!G245=0,"",Raw!G245)</f>
        <v>C</v>
      </c>
      <c r="O54" s="8" t="str">
        <f>IF(Raw!H245=0,"",Raw!H245)</f>
        <v>C</v>
      </c>
      <c r="P54" s="8" t="str">
        <f>IF(Raw!I245=0,"",Raw!I245)</f>
        <v>C</v>
      </c>
      <c r="Q54" s="8" t="str">
        <f>IF(Raw!J245=0,"",Raw!J245)</f>
        <v>C</v>
      </c>
      <c r="R54" s="8" t="str">
        <f>IF(Raw!K245=0,"",Raw!K245)</f>
        <v>C</v>
      </c>
      <c r="S54" s="8" t="str">
        <f>IF(Raw!L245=0,"",Raw!L245)</f>
        <v>C</v>
      </c>
      <c r="T54" s="8" t="str">
        <f>IF(Raw!M245=0,"",Raw!M245)</f>
        <v>C</v>
      </c>
      <c r="U54" s="8" t="str">
        <f>IF(Raw!N245=0,"",Raw!N245)</f>
        <v>C</v>
      </c>
      <c r="V54" s="24">
        <v>288</v>
      </c>
    </row>
    <row r="55" spans="1:22">
      <c r="A55" s="322"/>
      <c r="B55" s="301"/>
      <c r="C55" s="24">
        <v>54</v>
      </c>
      <c r="D55" s="25" t="s">
        <v>661</v>
      </c>
      <c r="E55" s="25" t="s">
        <v>1324</v>
      </c>
      <c r="F55" s="10" t="s">
        <v>1325</v>
      </c>
      <c r="G55" s="10" t="s">
        <v>829</v>
      </c>
      <c r="H55" s="10" t="s">
        <v>1266</v>
      </c>
      <c r="I55" s="10" t="s">
        <v>1286</v>
      </c>
      <c r="J55" s="29">
        <v>20031016</v>
      </c>
      <c r="K55" s="30">
        <v>1147</v>
      </c>
      <c r="L55" s="8" t="str">
        <f>IF(Raw!E325=0,"",Raw!E325)</f>
        <v/>
      </c>
      <c r="M55" s="8" t="str">
        <f>IF(Raw!F325=0,"",Raw!F325)</f>
        <v>C</v>
      </c>
      <c r="N55" s="8" t="str">
        <f>IF(Raw!G325=0,"",Raw!G325)</f>
        <v>C</v>
      </c>
      <c r="O55" s="8" t="str">
        <f>IF(Raw!H325=0,"",Raw!H325)</f>
        <v>C</v>
      </c>
      <c r="P55" s="8" t="str">
        <f>IF(Raw!I325=0,"",Raw!I325)</f>
        <v>C</v>
      </c>
      <c r="Q55" s="8" t="str">
        <f>IF(Raw!J325=0,"",Raw!J325)</f>
        <v>G</v>
      </c>
      <c r="R55" s="8" t="str">
        <f>IF(Raw!K325=0,"",Raw!K325)</f>
        <v>C</v>
      </c>
      <c r="S55" s="8" t="str">
        <f>IF(Raw!L325=0,"",Raw!L325)</f>
        <v>C</v>
      </c>
      <c r="T55" s="8" t="str">
        <f>IF(Raw!M325=0,"",Raw!M325)</f>
        <v>C</v>
      </c>
      <c r="U55" s="8" t="str">
        <f>IF(Raw!N325=0,"",Raw!N325)</f>
        <v>C</v>
      </c>
      <c r="V55" s="24">
        <v>287</v>
      </c>
    </row>
    <row r="56" spans="1:22">
      <c r="A56" s="322"/>
      <c r="B56" s="301"/>
      <c r="C56" s="24">
        <v>55</v>
      </c>
      <c r="D56" s="25" t="s">
        <v>810</v>
      </c>
      <c r="E56" s="25" t="s">
        <v>905</v>
      </c>
      <c r="F56" s="10" t="s">
        <v>1326</v>
      </c>
      <c r="G56" s="10" t="s">
        <v>825</v>
      </c>
      <c r="H56" s="10" t="s">
        <v>1266</v>
      </c>
      <c r="I56" s="10" t="s">
        <v>1286</v>
      </c>
      <c r="J56" s="29">
        <v>20031021</v>
      </c>
      <c r="K56" s="30">
        <v>2235</v>
      </c>
      <c r="L56" s="8" t="str">
        <f>IF(Raw!E400=0,"",Raw!E400)</f>
        <v/>
      </c>
      <c r="M56" s="8" t="str">
        <f>IF(Raw!F400=0,"",Raw!F400)</f>
        <v/>
      </c>
      <c r="N56" s="8" t="str">
        <f>IF(Raw!G400=0,"",Raw!G400)</f>
        <v>C</v>
      </c>
      <c r="O56" s="8" t="str">
        <f>IF(Raw!H400=0,"",Raw!H400)</f>
        <v>C</v>
      </c>
      <c r="P56" s="8" t="str">
        <f>IF(Raw!I400=0,"",Raw!I400)</f>
        <v>C</v>
      </c>
      <c r="Q56" s="8" t="str">
        <f>IF(Raw!J400=0,"",Raw!J400)</f>
        <v>C</v>
      </c>
      <c r="R56" s="8" t="str">
        <f>IF(Raw!K400=0,"",Raw!K400)</f>
        <v>C</v>
      </c>
      <c r="S56" s="8" t="str">
        <f>IF(Raw!L400=0,"",Raw!L400)</f>
        <v>C</v>
      </c>
      <c r="T56" s="8" t="str">
        <f>IF(Raw!M400=0,"",Raw!M400)</f>
        <v>C</v>
      </c>
      <c r="U56" s="8" t="str">
        <f>IF(Raw!N400=0,"",Raw!N400)</f>
        <v>C</v>
      </c>
      <c r="V56" s="24">
        <v>286</v>
      </c>
    </row>
    <row r="57" spans="1:22">
      <c r="A57" s="322"/>
      <c r="B57" s="301"/>
      <c r="C57" s="24">
        <v>56</v>
      </c>
      <c r="D57" s="25" t="s">
        <v>633</v>
      </c>
      <c r="E57" s="25" t="s">
        <v>984</v>
      </c>
      <c r="F57" s="10" t="s">
        <v>1327</v>
      </c>
      <c r="G57" s="10" t="s">
        <v>825</v>
      </c>
      <c r="H57" s="10" t="s">
        <v>1266</v>
      </c>
      <c r="I57" s="10" t="s">
        <v>1286</v>
      </c>
      <c r="J57" s="29">
        <v>20031022</v>
      </c>
      <c r="K57" s="30">
        <v>2156</v>
      </c>
      <c r="L57" s="8" t="str">
        <f>IF(Raw!E311=0,"",Raw!E311)</f>
        <v>C</v>
      </c>
      <c r="M57" s="8" t="str">
        <f>IF(Raw!F311=0,"",Raw!F311)</f>
        <v>C</v>
      </c>
      <c r="N57" s="8" t="str">
        <f>IF(Raw!G311=0,"",Raw!G311)</f>
        <v>C</v>
      </c>
      <c r="O57" s="8" t="str">
        <f>IF(Raw!H311=0,"",Raw!H311)</f>
        <v>C</v>
      </c>
      <c r="P57" s="8" t="str">
        <f>IF(Raw!I311=0,"",Raw!I311)</f>
        <v>C</v>
      </c>
      <c r="Q57" s="8" t="str">
        <f>IF(Raw!J311=0,"",Raw!J311)</f>
        <v>C</v>
      </c>
      <c r="R57" s="8" t="str">
        <f>IF(Raw!K311=0,"",Raw!K311)</f>
        <v>G</v>
      </c>
      <c r="S57" s="8" t="str">
        <f>IF(Raw!L311=0,"",Raw!L311)</f>
        <v>C</v>
      </c>
      <c r="T57" s="8" t="str">
        <f>IF(Raw!M311=0,"",Raw!M311)</f>
        <v>C</v>
      </c>
      <c r="U57" s="8" t="str">
        <f>IF(Raw!N311=0,"",Raw!N311)</f>
        <v>C</v>
      </c>
      <c r="V57" s="24">
        <v>285</v>
      </c>
    </row>
    <row r="58" spans="1:22">
      <c r="A58" s="322"/>
      <c r="B58" s="301"/>
      <c r="C58" s="24">
        <v>57</v>
      </c>
      <c r="D58" s="25" t="s">
        <v>489</v>
      </c>
      <c r="E58" s="25" t="s">
        <v>959</v>
      </c>
      <c r="F58" s="10" t="s">
        <v>1328</v>
      </c>
      <c r="G58" s="10" t="s">
        <v>825</v>
      </c>
      <c r="H58" s="10" t="s">
        <v>1266</v>
      </c>
      <c r="I58" s="10" t="s">
        <v>1286</v>
      </c>
      <c r="J58" s="29">
        <v>20031022</v>
      </c>
      <c r="K58" s="30">
        <v>2210</v>
      </c>
      <c r="L58" s="8" t="str">
        <f>IF(Raw!E239=0,"",Raw!E239)</f>
        <v/>
      </c>
      <c r="M58" s="8" t="str">
        <f>IF(Raw!F239=0,"",Raw!F239)</f>
        <v>C</v>
      </c>
      <c r="N58" s="8" t="str">
        <f>IF(Raw!G239=0,"",Raw!G239)</f>
        <v>G</v>
      </c>
      <c r="O58" s="8" t="str">
        <f>IF(Raw!H239=0,"",Raw!H239)</f>
        <v>C</v>
      </c>
      <c r="P58" s="8" t="str">
        <f>IF(Raw!I239=0,"",Raw!I239)</f>
        <v>C</v>
      </c>
      <c r="Q58" s="8" t="str">
        <f>IF(Raw!J239=0,"",Raw!J239)</f>
        <v>C</v>
      </c>
      <c r="R58" s="8" t="str">
        <f>IF(Raw!K239=0,"",Raw!K239)</f>
        <v>C</v>
      </c>
      <c r="S58" s="8" t="str">
        <f>IF(Raw!L239=0,"",Raw!L239)</f>
        <v>C</v>
      </c>
      <c r="T58" s="8" t="str">
        <f>IF(Raw!M239=0,"",Raw!M239)</f>
        <v>C</v>
      </c>
      <c r="U58" s="8" t="str">
        <f>IF(Raw!N239=0,"",Raw!N239)</f>
        <v>C</v>
      </c>
      <c r="V58" s="24">
        <v>284</v>
      </c>
    </row>
    <row r="59" spans="1:22">
      <c r="A59" s="322"/>
      <c r="B59" s="301"/>
      <c r="C59" s="24">
        <v>58</v>
      </c>
      <c r="D59" s="25" t="s">
        <v>651</v>
      </c>
      <c r="E59" s="25" t="s">
        <v>1052</v>
      </c>
      <c r="F59" s="10" t="s">
        <v>1329</v>
      </c>
      <c r="G59" s="10" t="s">
        <v>825</v>
      </c>
      <c r="H59" s="10" t="s">
        <v>1266</v>
      </c>
      <c r="I59" s="10" t="s">
        <v>1286</v>
      </c>
      <c r="J59" s="29">
        <v>20031022</v>
      </c>
      <c r="K59" s="30">
        <v>1758</v>
      </c>
      <c r="L59" s="8" t="str">
        <f>IF(Raw!E320=0,"",Raw!E320)</f>
        <v/>
      </c>
      <c r="M59" s="8" t="str">
        <f>IF(Raw!F320=0,"",Raw!F320)</f>
        <v>C</v>
      </c>
      <c r="N59" s="8" t="str">
        <f>IF(Raw!G320=0,"",Raw!G320)</f>
        <v>C</v>
      </c>
      <c r="O59" s="8" t="str">
        <f>IF(Raw!H320=0,"",Raw!H320)</f>
        <v>C</v>
      </c>
      <c r="P59" s="8" t="str">
        <f>IF(Raw!I320=0,"",Raw!I320)</f>
        <v>C</v>
      </c>
      <c r="Q59" s="8" t="str">
        <f>IF(Raw!J320=0,"",Raw!J320)</f>
        <v>C</v>
      </c>
      <c r="R59" s="8" t="str">
        <f>IF(Raw!K320=0,"",Raw!K320)</f>
        <v>G</v>
      </c>
      <c r="S59" s="8" t="str">
        <f>IF(Raw!L320=0,"",Raw!L320)</f>
        <v>C</v>
      </c>
      <c r="T59" s="8" t="str">
        <f>IF(Raw!M320=0,"",Raw!M320)</f>
        <v>C</v>
      </c>
      <c r="U59" s="8" t="str">
        <f>IF(Raw!N320=0,"",Raw!N320)</f>
        <v>W</v>
      </c>
      <c r="V59" s="24">
        <v>283</v>
      </c>
    </row>
    <row r="60" spans="1:22">
      <c r="A60" s="322"/>
      <c r="B60" s="301"/>
      <c r="C60" s="24">
        <v>59</v>
      </c>
      <c r="D60" s="25" t="s">
        <v>653</v>
      </c>
      <c r="E60" s="25" t="s">
        <v>836</v>
      </c>
      <c r="F60" s="10" t="s">
        <v>1330</v>
      </c>
      <c r="G60" s="10" t="s">
        <v>829</v>
      </c>
      <c r="H60" s="10" t="s">
        <v>1266</v>
      </c>
      <c r="I60" s="10" t="s">
        <v>1286</v>
      </c>
      <c r="J60" s="29">
        <v>20031025</v>
      </c>
      <c r="K60" s="30">
        <v>59</v>
      </c>
      <c r="L60" s="8" t="str">
        <f>IF(Raw!E321=0,"",Raw!E321)</f>
        <v/>
      </c>
      <c r="M60" s="8" t="str">
        <f>IF(Raw!F321=0,"",Raw!F321)</f>
        <v>C</v>
      </c>
      <c r="N60" s="8" t="str">
        <f>IF(Raw!G321=0,"",Raw!G321)</f>
        <v>C</v>
      </c>
      <c r="O60" s="8" t="str">
        <f>IF(Raw!H321=0,"",Raw!H321)</f>
        <v>C</v>
      </c>
      <c r="P60" s="8" t="str">
        <f>IF(Raw!I321=0,"",Raw!I321)</f>
        <v>C</v>
      </c>
      <c r="Q60" s="8" t="str">
        <f>IF(Raw!J321=0,"",Raw!J321)</f>
        <v>C</v>
      </c>
      <c r="R60" s="8" t="str">
        <f>IF(Raw!K321=0,"",Raw!K321)</f>
        <v>G</v>
      </c>
      <c r="S60" s="8" t="str">
        <f>IF(Raw!L321=0,"",Raw!L321)</f>
        <v>C</v>
      </c>
      <c r="T60" s="8" t="str">
        <f>IF(Raw!M321=0,"",Raw!M321)</f>
        <v>C</v>
      </c>
      <c r="U60" s="8" t="str">
        <f>IF(Raw!N321=0,"",Raw!N321)</f>
        <v/>
      </c>
      <c r="V60" s="24">
        <v>282</v>
      </c>
    </row>
    <row r="61" spans="1:22">
      <c r="A61" s="322"/>
      <c r="B61" s="301"/>
      <c r="C61" s="24">
        <v>60</v>
      </c>
      <c r="D61" s="25" t="s">
        <v>705</v>
      </c>
      <c r="E61" s="25" t="s">
        <v>1331</v>
      </c>
      <c r="F61" s="10" t="s">
        <v>1332</v>
      </c>
      <c r="G61" s="10" t="s">
        <v>829</v>
      </c>
      <c r="H61" s="10" t="s">
        <v>1266</v>
      </c>
      <c r="I61" s="10" t="s">
        <v>1286</v>
      </c>
      <c r="J61" s="29">
        <v>20031025</v>
      </c>
      <c r="K61" s="30">
        <v>315</v>
      </c>
      <c r="L61" s="8" t="str">
        <f>IF(Raw!E347=0,"",Raw!E347)</f>
        <v>C</v>
      </c>
      <c r="M61" s="8" t="str">
        <f>IF(Raw!F347=0,"",Raw!F347)</f>
        <v/>
      </c>
      <c r="N61" s="8" t="str">
        <f>IF(Raw!G347=0,"",Raw!G347)</f>
        <v>C</v>
      </c>
      <c r="O61" s="8" t="str">
        <f>IF(Raw!H347=0,"",Raw!H347)</f>
        <v>C</v>
      </c>
      <c r="P61" s="8" t="str">
        <f>IF(Raw!I347=0,"",Raw!I347)</f>
        <v>C</v>
      </c>
      <c r="Q61" s="8" t="str">
        <f>IF(Raw!J347=0,"",Raw!J347)</f>
        <v>C</v>
      </c>
      <c r="R61" s="8" t="str">
        <f>IF(Raw!K347=0,"",Raw!K347)</f>
        <v>C</v>
      </c>
      <c r="S61" s="8" t="str">
        <f>IF(Raw!L347=0,"",Raw!L347)</f>
        <v>C</v>
      </c>
      <c r="T61" s="8" t="str">
        <f>IF(Raw!M347=0,"",Raw!M347)</f>
        <v>C</v>
      </c>
      <c r="U61" s="8" t="str">
        <f>IF(Raw!N347=0,"",Raw!N347)</f>
        <v/>
      </c>
      <c r="V61" s="24">
        <v>281</v>
      </c>
    </row>
    <row r="62" spans="1:22">
      <c r="A62" s="322"/>
      <c r="B62" s="301"/>
      <c r="C62" s="24">
        <v>61</v>
      </c>
      <c r="D62" s="25" t="s">
        <v>675</v>
      </c>
      <c r="E62" s="25" t="s">
        <v>1056</v>
      </c>
      <c r="F62" s="10" t="s">
        <v>1333</v>
      </c>
      <c r="G62" s="10" t="s">
        <v>829</v>
      </c>
      <c r="H62" s="10" t="s">
        <v>1266</v>
      </c>
      <c r="I62" s="10" t="s">
        <v>1286</v>
      </c>
      <c r="J62" s="29">
        <v>20031025</v>
      </c>
      <c r="K62" s="30">
        <v>449</v>
      </c>
      <c r="L62" s="8" t="str">
        <f>IF(Raw!E332=0,"",Raw!E332)</f>
        <v>W</v>
      </c>
      <c r="M62" s="8" t="str">
        <f>IF(Raw!F332=0,"",Raw!F332)</f>
        <v>C</v>
      </c>
      <c r="N62" s="8" t="str">
        <f>IF(Raw!G332=0,"",Raw!G332)</f>
        <v>C</v>
      </c>
      <c r="O62" s="8" t="str">
        <f>IF(Raw!H332=0,"",Raw!H332)</f>
        <v>C</v>
      </c>
      <c r="P62" s="8" t="str">
        <f>IF(Raw!I332=0,"",Raw!I332)</f>
        <v>C</v>
      </c>
      <c r="Q62" s="8" t="str">
        <f>IF(Raw!J332=0,"",Raw!J332)</f>
        <v>C</v>
      </c>
      <c r="R62" s="8" t="str">
        <f>IF(Raw!K332=0,"",Raw!K332)</f>
        <v>C</v>
      </c>
      <c r="S62" s="8" t="str">
        <f>IF(Raw!L332=0,"",Raw!L332)</f>
        <v>C</v>
      </c>
      <c r="T62" s="8" t="str">
        <f>IF(Raw!M332=0,"",Raw!M332)</f>
        <v>C</v>
      </c>
      <c r="U62" s="8" t="str">
        <f>IF(Raw!N332=0,"",Raw!N332)</f>
        <v/>
      </c>
      <c r="V62" s="24">
        <v>280</v>
      </c>
    </row>
    <row r="63" spans="1:22">
      <c r="A63" s="322"/>
      <c r="B63" s="301"/>
      <c r="C63" s="24">
        <v>62</v>
      </c>
      <c r="D63" s="25" t="s">
        <v>138</v>
      </c>
      <c r="E63" s="25" t="s">
        <v>1048</v>
      </c>
      <c r="F63" s="10" t="s">
        <v>1334</v>
      </c>
      <c r="G63" s="10" t="s">
        <v>831</v>
      </c>
      <c r="H63" s="10" t="s">
        <v>1266</v>
      </c>
      <c r="I63" s="10" t="s">
        <v>1286</v>
      </c>
      <c r="J63" s="29">
        <v>20031025</v>
      </c>
      <c r="K63" s="30">
        <v>508</v>
      </c>
      <c r="L63" s="8" t="str">
        <f>IF(Raw!E63=0,"",Raw!E63)</f>
        <v>C</v>
      </c>
      <c r="M63" s="8" t="str">
        <f>IF(Raw!F63=0,"",Raw!F63)</f>
        <v>C</v>
      </c>
      <c r="N63" s="8" t="str">
        <f>IF(Raw!G63=0,"",Raw!G63)</f>
        <v>C</v>
      </c>
      <c r="O63" s="8" t="str">
        <f>IF(Raw!H63=0,"",Raw!H63)</f>
        <v>C</v>
      </c>
      <c r="P63" s="8" t="str">
        <f>IF(Raw!I63=0,"",Raw!I63)</f>
        <v>C</v>
      </c>
      <c r="Q63" s="8" t="str">
        <f>IF(Raw!J63=0,"",Raw!J63)</f>
        <v>C</v>
      </c>
      <c r="R63" s="8" t="str">
        <f>IF(Raw!K63=0,"",Raw!K63)</f>
        <v>C</v>
      </c>
      <c r="S63" s="8" t="str">
        <f>IF(Raw!L63=0,"",Raw!L63)</f>
        <v>C</v>
      </c>
      <c r="T63" s="8" t="str">
        <f>IF(Raw!M63=0,"",Raw!M63)</f>
        <v>C</v>
      </c>
      <c r="U63" s="8" t="str">
        <f>IF(Raw!N63=0,"",Raw!N63)</f>
        <v>C</v>
      </c>
      <c r="V63" s="24">
        <v>279</v>
      </c>
    </row>
    <row r="64" spans="1:22">
      <c r="A64" s="322"/>
      <c r="B64" s="301"/>
      <c r="C64" s="24">
        <v>63</v>
      </c>
      <c r="D64" s="25" t="s">
        <v>365</v>
      </c>
      <c r="E64" s="25" t="s">
        <v>899</v>
      </c>
      <c r="F64" s="10" t="s">
        <v>1335</v>
      </c>
      <c r="G64" s="10" t="s">
        <v>829</v>
      </c>
      <c r="H64" s="10" t="s">
        <v>1266</v>
      </c>
      <c r="I64" s="10" t="s">
        <v>1286</v>
      </c>
      <c r="J64" s="29">
        <v>20031025</v>
      </c>
      <c r="K64" s="30">
        <v>308</v>
      </c>
      <c r="L64" s="8" t="str">
        <f>IF(Raw!E177=0,"",Raw!E177)</f>
        <v/>
      </c>
      <c r="M64" s="8" t="str">
        <f>IF(Raw!F177=0,"",Raw!F177)</f>
        <v/>
      </c>
      <c r="N64" s="8" t="str">
        <f>IF(Raw!G177=0,"",Raw!G177)</f>
        <v>C</v>
      </c>
      <c r="O64" s="8" t="str">
        <f>IF(Raw!H177=0,"",Raw!H177)</f>
        <v>C</v>
      </c>
      <c r="P64" s="8" t="str">
        <f>IF(Raw!I177=0,"",Raw!I177)</f>
        <v>C</v>
      </c>
      <c r="Q64" s="8" t="str">
        <f>IF(Raw!J177=0,"",Raw!J177)</f>
        <v>W</v>
      </c>
      <c r="R64" s="8" t="str">
        <f>IF(Raw!K177=0,"",Raw!K177)</f>
        <v>G</v>
      </c>
      <c r="S64" s="8" t="str">
        <f>IF(Raw!L177=0,"",Raw!L177)</f>
        <v/>
      </c>
      <c r="T64" s="8" t="str">
        <f>IF(Raw!M177=0,"",Raw!M177)</f>
        <v>C</v>
      </c>
      <c r="U64" s="8" t="str">
        <f>IF(Raw!N177=0,"",Raw!N177)</f>
        <v/>
      </c>
      <c r="V64" s="24">
        <v>278</v>
      </c>
    </row>
    <row r="65" spans="1:22">
      <c r="A65" s="322"/>
      <c r="B65" s="301"/>
      <c r="C65" s="24">
        <v>64</v>
      </c>
      <c r="D65" s="25" t="s">
        <v>742</v>
      </c>
      <c r="E65" s="25" t="s">
        <v>1027</v>
      </c>
      <c r="F65" s="10" t="s">
        <v>1336</v>
      </c>
      <c r="G65" s="10" t="s">
        <v>829</v>
      </c>
      <c r="H65" s="10" t="s">
        <v>1266</v>
      </c>
      <c r="I65" s="10" t="s">
        <v>1286</v>
      </c>
      <c r="J65" s="29">
        <v>20031025</v>
      </c>
      <c r="K65" s="30">
        <v>442</v>
      </c>
      <c r="L65" s="8" t="str">
        <f>IF(Raw!E366=0,"",Raw!E366)</f>
        <v>C</v>
      </c>
      <c r="M65" s="8" t="str">
        <f>IF(Raw!F366=0,"",Raw!F366)</f>
        <v>C</v>
      </c>
      <c r="N65" s="8" t="str">
        <f>IF(Raw!G366=0,"",Raw!G366)</f>
        <v>C</v>
      </c>
      <c r="O65" s="8" t="str">
        <f>IF(Raw!H366=0,"",Raw!H366)</f>
        <v>C</v>
      </c>
      <c r="P65" s="8" t="str">
        <f>IF(Raw!I366=0,"",Raw!I366)</f>
        <v>C</v>
      </c>
      <c r="Q65" s="8" t="str">
        <f>IF(Raw!J366=0,"",Raw!J366)</f>
        <v>C</v>
      </c>
      <c r="R65" s="8" t="str">
        <f>IF(Raw!K366=0,"",Raw!K366)</f>
        <v>C</v>
      </c>
      <c r="S65" s="8" t="str">
        <f>IF(Raw!L366=0,"",Raw!L366)</f>
        <v>C</v>
      </c>
      <c r="T65" s="8" t="str">
        <f>IF(Raw!M366=0,"",Raw!M366)</f>
        <v>C</v>
      </c>
      <c r="U65" s="8" t="str">
        <f>IF(Raw!N366=0,"",Raw!N366)</f>
        <v>C</v>
      </c>
      <c r="V65" s="24">
        <v>277</v>
      </c>
    </row>
    <row r="66" spans="1:22">
      <c r="A66" s="322"/>
      <c r="B66" s="301"/>
      <c r="C66" s="24">
        <v>65</v>
      </c>
      <c r="D66" s="25" t="s">
        <v>435</v>
      </c>
      <c r="E66" s="25" t="s">
        <v>1042</v>
      </c>
      <c r="F66" s="10" t="s">
        <v>1337</v>
      </c>
      <c r="G66" s="10" t="s">
        <v>829</v>
      </c>
      <c r="H66" s="10" t="s">
        <v>1266</v>
      </c>
      <c r="I66" s="10" t="s">
        <v>1286</v>
      </c>
      <c r="J66" s="29">
        <v>20031025</v>
      </c>
      <c r="K66" s="30">
        <v>17</v>
      </c>
      <c r="L66" s="8" t="str">
        <f>IF(Raw!E212=0,"",Raw!E212)</f>
        <v>C</v>
      </c>
      <c r="M66" s="8" t="str">
        <f>IF(Raw!F212=0,"",Raw!F212)</f>
        <v>C</v>
      </c>
      <c r="N66" s="8" t="str">
        <f>IF(Raw!G212=0,"",Raw!G212)</f>
        <v>C</v>
      </c>
      <c r="O66" s="8" t="str">
        <f>IF(Raw!H212=0,"",Raw!H212)</f>
        <v>C</v>
      </c>
      <c r="P66" s="8" t="str">
        <f>IF(Raw!I212=0,"",Raw!I212)</f>
        <v>C</v>
      </c>
      <c r="Q66" s="8" t="str">
        <f>IF(Raw!J212=0,"",Raw!J212)</f>
        <v>C</v>
      </c>
      <c r="R66" s="8" t="str">
        <f>IF(Raw!K212=0,"",Raw!K212)</f>
        <v>C</v>
      </c>
      <c r="S66" s="8" t="str">
        <f>IF(Raw!L212=0,"",Raw!L212)</f>
        <v>C</v>
      </c>
      <c r="T66" s="8" t="str">
        <f>IF(Raw!M212=0,"",Raw!M212)</f>
        <v>C</v>
      </c>
      <c r="U66" s="8" t="str">
        <f>IF(Raw!N212=0,"",Raw!N212)</f>
        <v>C</v>
      </c>
      <c r="V66" s="24">
        <v>276</v>
      </c>
    </row>
    <row r="67" spans="1:22">
      <c r="A67" s="322"/>
      <c r="B67" s="301"/>
      <c r="C67" s="24">
        <v>66</v>
      </c>
      <c r="D67" s="25" t="s">
        <v>649</v>
      </c>
      <c r="E67" s="25" t="s">
        <v>1077</v>
      </c>
      <c r="F67" s="10" t="s">
        <v>1338</v>
      </c>
      <c r="G67" s="10" t="s">
        <v>829</v>
      </c>
      <c r="H67" s="10" t="s">
        <v>1266</v>
      </c>
      <c r="I67" s="10" t="s">
        <v>1286</v>
      </c>
      <c r="J67" s="29">
        <v>20031025</v>
      </c>
      <c r="K67" s="30">
        <v>616</v>
      </c>
      <c r="L67" s="8" t="str">
        <f>IF(Raw!E319=0,"",Raw!E319)</f>
        <v/>
      </c>
      <c r="M67" s="8" t="str">
        <f>IF(Raw!F319=0,"",Raw!F319)</f>
        <v>C</v>
      </c>
      <c r="N67" s="8" t="str">
        <f>IF(Raw!G319=0,"",Raw!G319)</f>
        <v>C</v>
      </c>
      <c r="O67" s="8" t="str">
        <f>IF(Raw!H319=0,"",Raw!H319)</f>
        <v>C</v>
      </c>
      <c r="P67" s="8" t="str">
        <f>IF(Raw!I319=0,"",Raw!I319)</f>
        <v>G</v>
      </c>
      <c r="Q67" s="8" t="str">
        <f>IF(Raw!J319=0,"",Raw!J319)</f>
        <v>C</v>
      </c>
      <c r="R67" s="8" t="str">
        <f>IF(Raw!K319=0,"",Raw!K319)</f>
        <v>C</v>
      </c>
      <c r="S67" s="8" t="str">
        <f>IF(Raw!L319=0,"",Raw!L319)</f>
        <v>C</v>
      </c>
      <c r="T67" s="8" t="str">
        <f>IF(Raw!M319=0,"",Raw!M319)</f>
        <v>C</v>
      </c>
      <c r="U67" s="8" t="str">
        <f>IF(Raw!N319=0,"",Raw!N319)</f>
        <v/>
      </c>
      <c r="V67" s="24">
        <v>275</v>
      </c>
    </row>
    <row r="68" spans="1:22">
      <c r="A68" s="322"/>
      <c r="B68" s="301"/>
      <c r="C68" s="24">
        <v>67</v>
      </c>
      <c r="D68" s="25" t="s">
        <v>802</v>
      </c>
      <c r="E68" s="25" t="s">
        <v>1098</v>
      </c>
      <c r="F68" s="10" t="s">
        <v>1339</v>
      </c>
      <c r="G68" s="10" t="s">
        <v>827</v>
      </c>
      <c r="H68" s="10" t="s">
        <v>1266</v>
      </c>
      <c r="I68" s="10" t="s">
        <v>1286</v>
      </c>
      <c r="J68" s="29">
        <v>20031025</v>
      </c>
      <c r="K68" s="30">
        <v>1002</v>
      </c>
      <c r="L68" s="8" t="str">
        <f>IF(Raw!E396=0,"",Raw!E396)</f>
        <v/>
      </c>
      <c r="M68" s="8" t="str">
        <f>IF(Raw!F396=0,"",Raw!F396)</f>
        <v>C</v>
      </c>
      <c r="N68" s="8" t="str">
        <f>IF(Raw!G396=0,"",Raw!G396)</f>
        <v>C</v>
      </c>
      <c r="O68" s="8" t="str">
        <f>IF(Raw!H396=0,"",Raw!H396)</f>
        <v>C</v>
      </c>
      <c r="P68" s="8" t="str">
        <f>IF(Raw!I396=0,"",Raw!I396)</f>
        <v>C</v>
      </c>
      <c r="Q68" s="8" t="str">
        <f>IF(Raw!J396=0,"",Raw!J396)</f>
        <v>C</v>
      </c>
      <c r="R68" s="8" t="str">
        <f>IF(Raw!K396=0,"",Raw!K396)</f>
        <v>G</v>
      </c>
      <c r="S68" s="8" t="str">
        <f>IF(Raw!L396=0,"",Raw!L396)</f>
        <v>C</v>
      </c>
      <c r="T68" s="8" t="str">
        <f>IF(Raw!M396=0,"",Raw!M396)</f>
        <v>C</v>
      </c>
      <c r="U68" s="8" t="str">
        <f>IF(Raw!N396=0,"",Raw!N396)</f>
        <v>C</v>
      </c>
      <c r="V68" s="24">
        <v>274</v>
      </c>
    </row>
    <row r="69" spans="1:22">
      <c r="A69" s="322"/>
      <c r="B69" s="301"/>
      <c r="C69" s="24">
        <v>68</v>
      </c>
      <c r="D69" s="25" t="s">
        <v>286</v>
      </c>
      <c r="E69" s="25" t="s">
        <v>929</v>
      </c>
      <c r="F69" s="10" t="s">
        <v>1340</v>
      </c>
      <c r="G69" s="10" t="s">
        <v>825</v>
      </c>
      <c r="H69" s="10" t="s">
        <v>1266</v>
      </c>
      <c r="I69" s="10" t="s">
        <v>1286</v>
      </c>
      <c r="J69" s="29">
        <v>20031025</v>
      </c>
      <c r="K69" s="30">
        <v>2234</v>
      </c>
      <c r="L69" s="8" t="str">
        <f>IF(Raw!E137=0,"",Raw!E137)</f>
        <v/>
      </c>
      <c r="M69" s="8" t="str">
        <f>IF(Raw!F137=0,"",Raw!F137)</f>
        <v>G</v>
      </c>
      <c r="N69" s="8" t="str">
        <f>IF(Raw!G137=0,"",Raw!G137)</f>
        <v>C</v>
      </c>
      <c r="O69" s="8" t="str">
        <f>IF(Raw!H137=0,"",Raw!H137)</f>
        <v>C</v>
      </c>
      <c r="P69" s="8" t="str">
        <f>IF(Raw!I137=0,"",Raw!I137)</f>
        <v>C</v>
      </c>
      <c r="Q69" s="8" t="str">
        <f>IF(Raw!J137=0,"",Raw!J137)</f>
        <v>C</v>
      </c>
      <c r="R69" s="8" t="str">
        <f>IF(Raw!K137=0,"",Raw!K137)</f>
        <v>C</v>
      </c>
      <c r="S69" s="8" t="str">
        <f>IF(Raw!L137=0,"",Raw!L137)</f>
        <v>C</v>
      </c>
      <c r="T69" s="8" t="str">
        <f>IF(Raw!M137=0,"",Raw!M137)</f>
        <v>C</v>
      </c>
      <c r="U69" s="8" t="str">
        <f>IF(Raw!N137=0,"",Raw!N137)</f>
        <v>C</v>
      </c>
      <c r="V69" s="24">
        <v>273</v>
      </c>
    </row>
    <row r="70" spans="1:22">
      <c r="A70" s="322"/>
      <c r="B70" s="301"/>
      <c r="C70" s="24">
        <v>69</v>
      </c>
      <c r="D70" s="25" t="s">
        <v>357</v>
      </c>
      <c r="E70" s="25" t="s">
        <v>954</v>
      </c>
      <c r="F70" s="10" t="s">
        <v>1341</v>
      </c>
      <c r="G70" s="10" t="s">
        <v>829</v>
      </c>
      <c r="H70" s="10" t="s">
        <v>1266</v>
      </c>
      <c r="I70" s="10" t="s">
        <v>1286</v>
      </c>
      <c r="J70" s="29">
        <v>20031025</v>
      </c>
      <c r="K70" s="30">
        <v>811</v>
      </c>
      <c r="L70" s="8" t="str">
        <f>IF(Raw!E173=0,"",Raw!E173)</f>
        <v>C</v>
      </c>
      <c r="M70" s="8" t="str">
        <f>IF(Raw!F173=0,"",Raw!F173)</f>
        <v>C</v>
      </c>
      <c r="N70" s="8" t="str">
        <f>IF(Raw!G173=0,"",Raw!G173)</f>
        <v>G</v>
      </c>
      <c r="O70" s="8" t="str">
        <f>IF(Raw!H173=0,"",Raw!H173)</f>
        <v>C</v>
      </c>
      <c r="P70" s="8" t="str">
        <f>IF(Raw!I173=0,"",Raw!I173)</f>
        <v>C</v>
      </c>
      <c r="Q70" s="8" t="str">
        <f>IF(Raw!J173=0,"",Raw!J173)</f>
        <v>C</v>
      </c>
      <c r="R70" s="8" t="str">
        <f>IF(Raw!K173=0,"",Raw!K173)</f>
        <v>C</v>
      </c>
      <c r="S70" s="8" t="str">
        <f>IF(Raw!L173=0,"",Raw!L173)</f>
        <v>C</v>
      </c>
      <c r="T70" s="8" t="str">
        <f>IF(Raw!M173=0,"",Raw!M173)</f>
        <v>C</v>
      </c>
      <c r="U70" s="8" t="str">
        <f>IF(Raw!N173=0,"",Raw!N173)</f>
        <v>C</v>
      </c>
      <c r="V70" s="24">
        <v>272</v>
      </c>
    </row>
    <row r="71" spans="1:22">
      <c r="A71" s="322"/>
      <c r="B71" s="301"/>
      <c r="C71" s="24">
        <v>70</v>
      </c>
      <c r="D71" s="25" t="s">
        <v>569</v>
      </c>
      <c r="E71" s="25" t="s">
        <v>966</v>
      </c>
      <c r="F71" s="10" t="s">
        <v>1342</v>
      </c>
      <c r="G71" s="10" t="s">
        <v>827</v>
      </c>
      <c r="H71" s="10" t="s">
        <v>1266</v>
      </c>
      <c r="I71" s="10" t="s">
        <v>1286</v>
      </c>
      <c r="J71" s="29">
        <v>20031025</v>
      </c>
      <c r="K71" s="30">
        <v>1400</v>
      </c>
      <c r="L71" s="8" t="str">
        <f>IF(Raw!E279=0,"",Raw!E279)</f>
        <v>C</v>
      </c>
      <c r="M71" s="8" t="str">
        <f>IF(Raw!F279=0,"",Raw!F279)</f>
        <v>G</v>
      </c>
      <c r="N71" s="8" t="str">
        <f>IF(Raw!G279=0,"",Raw!G279)</f>
        <v>C</v>
      </c>
      <c r="O71" s="8" t="str">
        <f>IF(Raw!H279=0,"",Raw!H279)</f>
        <v>C</v>
      </c>
      <c r="P71" s="8" t="str">
        <f>IF(Raw!I279=0,"",Raw!I279)</f>
        <v>C</v>
      </c>
      <c r="Q71" s="8" t="str">
        <f>IF(Raw!J279=0,"",Raw!J279)</f>
        <v>C</v>
      </c>
      <c r="R71" s="8" t="str">
        <f>IF(Raw!K279=0,"",Raw!K279)</f>
        <v>C</v>
      </c>
      <c r="S71" s="8" t="str">
        <f>IF(Raw!L279=0,"",Raw!L279)</f>
        <v>C</v>
      </c>
      <c r="T71" s="8" t="str">
        <f>IF(Raw!M279=0,"",Raw!M279)</f>
        <v>C</v>
      </c>
      <c r="U71" s="8" t="str">
        <f>IF(Raw!N279=0,"",Raw!N279)</f>
        <v>C</v>
      </c>
      <c r="V71" s="24">
        <v>271</v>
      </c>
    </row>
    <row r="72" spans="1:22">
      <c r="A72" s="322"/>
      <c r="B72" s="301"/>
      <c r="C72" s="24">
        <v>71</v>
      </c>
      <c r="D72" s="25" t="s">
        <v>359</v>
      </c>
      <c r="E72" s="25" t="s">
        <v>937</v>
      </c>
      <c r="F72" s="10" t="s">
        <v>1343</v>
      </c>
      <c r="G72" s="10" t="s">
        <v>825</v>
      </c>
      <c r="H72" s="10" t="s">
        <v>1266</v>
      </c>
      <c r="I72" s="10" t="s">
        <v>1286</v>
      </c>
      <c r="J72" s="29">
        <v>20031025</v>
      </c>
      <c r="K72" s="30">
        <v>2229</v>
      </c>
      <c r="L72" s="8" t="str">
        <f>IF(Raw!E174=0,"",Raw!E174)</f>
        <v>C</v>
      </c>
      <c r="M72" s="8" t="str">
        <f>IF(Raw!F174=0,"",Raw!F174)</f>
        <v>G</v>
      </c>
      <c r="N72" s="8" t="str">
        <f>IF(Raw!G174=0,"",Raw!G174)</f>
        <v>C</v>
      </c>
      <c r="O72" s="8" t="str">
        <f>IF(Raw!H174=0,"",Raw!H174)</f>
        <v>C</v>
      </c>
      <c r="P72" s="8" t="str">
        <f>IF(Raw!I174=0,"",Raw!I174)</f>
        <v>C</v>
      </c>
      <c r="Q72" s="8" t="str">
        <f>IF(Raw!J174=0,"",Raw!J174)</f>
        <v>C</v>
      </c>
      <c r="R72" s="8" t="str">
        <f>IF(Raw!K174=0,"",Raw!K174)</f>
        <v>C</v>
      </c>
      <c r="S72" s="8" t="str">
        <f>IF(Raw!L174=0,"",Raw!L174)</f>
        <v>C</v>
      </c>
      <c r="T72" s="8" t="str">
        <f>IF(Raw!M174=0,"",Raw!M174)</f>
        <v>C</v>
      </c>
      <c r="U72" s="8" t="str">
        <f>IF(Raw!N174=0,"",Raw!N174)</f>
        <v>C</v>
      </c>
      <c r="V72" s="24">
        <v>270</v>
      </c>
    </row>
    <row r="73" spans="1:22">
      <c r="A73" s="322"/>
      <c r="B73" s="301"/>
      <c r="C73" s="24">
        <v>72</v>
      </c>
      <c r="D73" s="25" t="s">
        <v>48</v>
      </c>
      <c r="E73" s="25" t="s">
        <v>1031</v>
      </c>
      <c r="F73" s="10" t="s">
        <v>1344</v>
      </c>
      <c r="G73" s="10" t="s">
        <v>829</v>
      </c>
      <c r="H73" s="10" t="s">
        <v>1266</v>
      </c>
      <c r="I73" s="10" t="s">
        <v>1286</v>
      </c>
      <c r="J73" s="29">
        <v>20031025</v>
      </c>
      <c r="K73" s="30">
        <v>245</v>
      </c>
      <c r="L73" s="8" t="str">
        <f>IF(Raw!E18=0,"",Raw!E18)</f>
        <v>C</v>
      </c>
      <c r="M73" s="8" t="str">
        <f>IF(Raw!F18=0,"",Raw!F18)</f>
        <v>C</v>
      </c>
      <c r="N73" s="8" t="str">
        <f>IF(Raw!G18=0,"",Raw!G18)</f>
        <v>C</v>
      </c>
      <c r="O73" s="8" t="str">
        <f>IF(Raw!H18=0,"",Raw!H18)</f>
        <v>C</v>
      </c>
      <c r="P73" s="8" t="str">
        <f>IF(Raw!I18=0,"",Raw!I18)</f>
        <v>C</v>
      </c>
      <c r="Q73" s="8" t="str">
        <f>IF(Raw!J18=0,"",Raw!J18)</f>
        <v>C</v>
      </c>
      <c r="R73" s="8" t="str">
        <f>IF(Raw!K18=0,"",Raw!K18)</f>
        <v>C</v>
      </c>
      <c r="S73" s="8" t="str">
        <f>IF(Raw!L18=0,"",Raw!L18)</f>
        <v>C</v>
      </c>
      <c r="T73" s="8" t="str">
        <f>IF(Raw!M18=0,"",Raw!M18)</f>
        <v>C</v>
      </c>
      <c r="U73" s="8" t="str">
        <f>IF(Raw!N18=0,"",Raw!N18)</f>
        <v>C</v>
      </c>
      <c r="V73" s="24">
        <v>269</v>
      </c>
    </row>
    <row r="74" spans="1:22">
      <c r="A74" s="322"/>
      <c r="B74" s="301"/>
      <c r="C74" s="24">
        <v>73</v>
      </c>
      <c r="D74" s="25" t="s">
        <v>140</v>
      </c>
      <c r="E74" s="25" t="s">
        <v>1016</v>
      </c>
      <c r="F74" s="10" t="s">
        <v>1345</v>
      </c>
      <c r="G74" s="10" t="s">
        <v>829</v>
      </c>
      <c r="H74" s="10" t="s">
        <v>1266</v>
      </c>
      <c r="I74" s="10" t="s">
        <v>1286</v>
      </c>
      <c r="J74" s="29">
        <v>20031025</v>
      </c>
      <c r="K74" s="30">
        <v>328</v>
      </c>
      <c r="L74" s="8" t="str">
        <f>IF(Raw!E64=0,"",Raw!E64)</f>
        <v/>
      </c>
      <c r="M74" s="8" t="str">
        <f>IF(Raw!F64=0,"",Raw!F64)</f>
        <v/>
      </c>
      <c r="N74" s="8" t="str">
        <f>IF(Raw!G64=0,"",Raw!G64)</f>
        <v>C</v>
      </c>
      <c r="O74" s="8" t="str">
        <f>IF(Raw!H64=0,"",Raw!H64)</f>
        <v>C</v>
      </c>
      <c r="P74" s="8" t="str">
        <f>IF(Raw!I64=0,"",Raw!I64)</f>
        <v>C</v>
      </c>
      <c r="Q74" s="8" t="str">
        <f>IF(Raw!J64=0,"",Raw!J64)</f>
        <v>C</v>
      </c>
      <c r="R74" s="8" t="str">
        <f>IF(Raw!K64=0,"",Raw!K64)</f>
        <v>C</v>
      </c>
      <c r="S74" s="8" t="str">
        <f>IF(Raw!L64=0,"",Raw!L64)</f>
        <v>C</v>
      </c>
      <c r="T74" s="8" t="str">
        <f>IF(Raw!M64=0,"",Raw!M64)</f>
        <v>C</v>
      </c>
      <c r="U74" s="8" t="str">
        <f>IF(Raw!N64=0,"",Raw!N64)</f>
        <v>C</v>
      </c>
      <c r="V74" s="24">
        <v>268</v>
      </c>
    </row>
    <row r="75" spans="1:22">
      <c r="A75" s="322"/>
      <c r="B75" s="301"/>
      <c r="C75" s="24">
        <v>74</v>
      </c>
      <c r="D75" s="25" t="s">
        <v>459</v>
      </c>
      <c r="E75" s="25" t="s">
        <v>834</v>
      </c>
      <c r="F75" s="10" t="s">
        <v>1346</v>
      </c>
      <c r="G75" s="10" t="s">
        <v>829</v>
      </c>
      <c r="H75" s="10" t="s">
        <v>1266</v>
      </c>
      <c r="I75" s="10" t="s">
        <v>1286</v>
      </c>
      <c r="J75" s="29">
        <v>20031026</v>
      </c>
      <c r="K75" s="30">
        <v>352</v>
      </c>
      <c r="L75" s="8" t="str">
        <f>IF(Raw!E224=0,"",Raw!E224)</f>
        <v>C</v>
      </c>
      <c r="M75" s="8" t="str">
        <f>IF(Raw!F224=0,"",Raw!F224)</f>
        <v>C</v>
      </c>
      <c r="N75" s="8" t="str">
        <f>IF(Raw!G224=0,"",Raw!G224)</f>
        <v>C</v>
      </c>
      <c r="O75" s="8" t="str">
        <f>IF(Raw!H224=0,"",Raw!H224)</f>
        <v>C</v>
      </c>
      <c r="P75" s="8" t="str">
        <f>IF(Raw!I224=0,"",Raw!I224)</f>
        <v>C</v>
      </c>
      <c r="Q75" s="8" t="str">
        <f>IF(Raw!J224=0,"",Raw!J224)</f>
        <v>C</v>
      </c>
      <c r="R75" s="8" t="str">
        <f>IF(Raw!K224=0,"",Raw!K224)</f>
        <v>G</v>
      </c>
      <c r="S75" s="8" t="str">
        <f>IF(Raw!L224=0,"",Raw!L224)</f>
        <v>C</v>
      </c>
      <c r="T75" s="8" t="str">
        <f>IF(Raw!M224=0,"",Raw!M224)</f>
        <v>C</v>
      </c>
      <c r="U75" s="8" t="str">
        <f>IF(Raw!N224=0,"",Raw!N224)</f>
        <v/>
      </c>
      <c r="V75" s="24">
        <v>267</v>
      </c>
    </row>
    <row r="76" spans="1:22">
      <c r="A76" s="322"/>
      <c r="B76" s="301"/>
      <c r="C76" s="24">
        <v>75</v>
      </c>
      <c r="D76" s="25" t="s">
        <v>754</v>
      </c>
      <c r="E76" s="25" t="s">
        <v>1096</v>
      </c>
      <c r="F76" s="10" t="s">
        <v>1347</v>
      </c>
      <c r="G76" s="10" t="s">
        <v>827</v>
      </c>
      <c r="H76" s="10" t="s">
        <v>1266</v>
      </c>
      <c r="I76" s="10" t="s">
        <v>1286</v>
      </c>
      <c r="J76" s="29">
        <v>20031026</v>
      </c>
      <c r="K76" s="30">
        <v>1028</v>
      </c>
      <c r="L76" s="8" t="str">
        <f>IF(Raw!E372=0,"",Raw!E372)</f>
        <v/>
      </c>
      <c r="M76" s="8" t="str">
        <f>IF(Raw!F372=0,"",Raw!F372)</f>
        <v>C</v>
      </c>
      <c r="N76" s="8" t="str">
        <f>IF(Raw!G372=0,"",Raw!G372)</f>
        <v>C</v>
      </c>
      <c r="O76" s="8" t="str">
        <f>IF(Raw!H372=0,"",Raw!H372)</f>
        <v>C</v>
      </c>
      <c r="P76" s="8" t="str">
        <f>IF(Raw!I372=0,"",Raw!I372)</f>
        <v>C</v>
      </c>
      <c r="Q76" s="8" t="str">
        <f>IF(Raw!J372=0,"",Raw!J372)</f>
        <v>C</v>
      </c>
      <c r="R76" s="8" t="str">
        <f>IF(Raw!K372=0,"",Raw!K372)</f>
        <v>C</v>
      </c>
      <c r="S76" s="8" t="str">
        <f>IF(Raw!L372=0,"",Raw!L372)</f>
        <v>C</v>
      </c>
      <c r="T76" s="8" t="str">
        <f>IF(Raw!M372=0,"",Raw!M372)</f>
        <v>C</v>
      </c>
      <c r="U76" s="8" t="str">
        <f>IF(Raw!N372=0,"",Raw!N372)</f>
        <v>C</v>
      </c>
      <c r="V76" s="24">
        <v>266</v>
      </c>
    </row>
    <row r="77" spans="1:22">
      <c r="A77" s="322"/>
      <c r="B77" s="301"/>
      <c r="C77" s="24">
        <v>76</v>
      </c>
      <c r="D77" s="25" t="s">
        <v>272</v>
      </c>
      <c r="E77" s="25" t="s">
        <v>975</v>
      </c>
      <c r="F77" s="10" t="s">
        <v>1348</v>
      </c>
      <c r="G77" s="10" t="s">
        <v>827</v>
      </c>
      <c r="H77" s="10" t="s">
        <v>1266</v>
      </c>
      <c r="I77" s="10" t="s">
        <v>1314</v>
      </c>
      <c r="J77" s="29">
        <v>20031026</v>
      </c>
      <c r="K77" s="30">
        <v>1402</v>
      </c>
      <c r="L77" s="8" t="str">
        <f>IF(Raw!E130=0,"",Raw!E130)</f>
        <v>W</v>
      </c>
      <c r="M77" s="8" t="str">
        <f>IF(Raw!F130=0,"",Raw!F130)</f>
        <v>C</v>
      </c>
      <c r="N77" s="8" t="str">
        <f>IF(Raw!G130=0,"",Raw!G130)</f>
        <v>C</v>
      </c>
      <c r="O77" s="8" t="str">
        <f>IF(Raw!H130=0,"",Raw!H130)</f>
        <v>C</v>
      </c>
      <c r="P77" s="8" t="str">
        <f>IF(Raw!I130=0,"",Raw!I130)</f>
        <v>C</v>
      </c>
      <c r="Q77" s="8" t="str">
        <f>IF(Raw!J130=0,"",Raw!J130)</f>
        <v>C</v>
      </c>
      <c r="R77" s="8" t="str">
        <f>IF(Raw!K130=0,"",Raw!K130)</f>
        <v>C</v>
      </c>
      <c r="S77" s="8" t="str">
        <f>IF(Raw!L130=0,"",Raw!L130)</f>
        <v>C</v>
      </c>
      <c r="T77" s="8" t="str">
        <f>IF(Raw!M130=0,"",Raw!M130)</f>
        <v>C</v>
      </c>
      <c r="U77" s="8" t="str">
        <f>IF(Raw!N130=0,"",Raw!N130)</f>
        <v>C</v>
      </c>
      <c r="V77" s="24">
        <v>265</v>
      </c>
    </row>
    <row r="78" spans="1:22">
      <c r="A78" s="322"/>
      <c r="B78" s="301"/>
      <c r="C78" s="24">
        <v>77</v>
      </c>
      <c r="D78" s="25" t="s">
        <v>483</v>
      </c>
      <c r="E78" s="25" t="s">
        <v>990</v>
      </c>
      <c r="F78" s="10" t="s">
        <v>1349</v>
      </c>
      <c r="G78" s="10" t="s">
        <v>831</v>
      </c>
      <c r="H78" s="10" t="s">
        <v>1266</v>
      </c>
      <c r="I78" s="10" t="s">
        <v>1286</v>
      </c>
      <c r="J78" s="29">
        <v>20031026</v>
      </c>
      <c r="K78" s="30">
        <v>915</v>
      </c>
      <c r="L78" s="8" t="str">
        <f>IF(Raw!E236=0,"",Raw!E236)</f>
        <v>C</v>
      </c>
      <c r="M78" s="8" t="str">
        <f>IF(Raw!F236=0,"",Raw!F236)</f>
        <v>C</v>
      </c>
      <c r="N78" s="8" t="str">
        <f>IF(Raw!G236=0,"",Raw!G236)</f>
        <v>C</v>
      </c>
      <c r="O78" s="8" t="str">
        <f>IF(Raw!H236=0,"",Raw!H236)</f>
        <v>G</v>
      </c>
      <c r="P78" s="8" t="str">
        <f>IF(Raw!I236=0,"",Raw!I236)</f>
        <v>C</v>
      </c>
      <c r="Q78" s="8" t="str">
        <f>IF(Raw!J236=0,"",Raw!J236)</f>
        <v>C</v>
      </c>
      <c r="R78" s="8" t="str">
        <f>IF(Raw!K236=0,"",Raw!K236)</f>
        <v>C</v>
      </c>
      <c r="S78" s="8" t="str">
        <f>IF(Raw!L236=0,"",Raw!L236)</f>
        <v>C</v>
      </c>
      <c r="T78" s="8" t="str">
        <f>IF(Raw!M236=0,"",Raw!M236)</f>
        <v>C</v>
      </c>
      <c r="U78" s="8" t="str">
        <f>IF(Raw!N236=0,"",Raw!N236)</f>
        <v>C</v>
      </c>
      <c r="V78" s="24">
        <v>264</v>
      </c>
    </row>
    <row r="79" spans="1:22">
      <c r="A79" s="322"/>
      <c r="B79" s="301"/>
      <c r="C79" s="24">
        <v>78</v>
      </c>
      <c r="D79" s="25" t="s">
        <v>238</v>
      </c>
      <c r="E79" s="25" t="s">
        <v>925</v>
      </c>
      <c r="F79" s="10" t="s">
        <v>1350</v>
      </c>
      <c r="G79" s="10" t="s">
        <v>831</v>
      </c>
      <c r="H79" s="10" t="s">
        <v>1266</v>
      </c>
      <c r="I79" s="10" t="s">
        <v>1286</v>
      </c>
      <c r="J79" s="29">
        <v>20031026</v>
      </c>
      <c r="K79" s="30">
        <v>858</v>
      </c>
      <c r="L79" s="8" t="str">
        <f>IF(Raw!E113=0,"",Raw!E113)</f>
        <v>C</v>
      </c>
      <c r="M79" s="8" t="str">
        <f>IF(Raw!F113=0,"",Raw!F113)</f>
        <v>G</v>
      </c>
      <c r="N79" s="8" t="str">
        <f>IF(Raw!G113=0,"",Raw!G113)</f>
        <v>C</v>
      </c>
      <c r="O79" s="8" t="str">
        <f>IF(Raw!H113=0,"",Raw!H113)</f>
        <v>C</v>
      </c>
      <c r="P79" s="8" t="str">
        <f>IF(Raw!I113=0,"",Raw!I113)</f>
        <v>C</v>
      </c>
      <c r="Q79" s="8" t="str">
        <f>IF(Raw!J113=0,"",Raw!J113)</f>
        <v>C</v>
      </c>
      <c r="R79" s="8" t="str">
        <f>IF(Raw!K113=0,"",Raw!K113)</f>
        <v>C</v>
      </c>
      <c r="S79" s="8" t="str">
        <f>IF(Raw!L113=0,"",Raw!L113)</f>
        <v>C</v>
      </c>
      <c r="T79" s="8" t="str">
        <f>IF(Raw!M113=0,"",Raw!M113)</f>
        <v>C</v>
      </c>
      <c r="U79" s="8" t="str">
        <f>IF(Raw!N113=0,"",Raw!N113)</f>
        <v>C</v>
      </c>
      <c r="V79" s="24">
        <v>263</v>
      </c>
    </row>
    <row r="80" spans="1:22">
      <c r="A80" s="322"/>
      <c r="B80" s="301"/>
      <c r="C80" s="24">
        <v>79</v>
      </c>
      <c r="D80" s="25" t="s">
        <v>762</v>
      </c>
      <c r="E80" s="25" t="s">
        <v>998</v>
      </c>
      <c r="F80" s="10" t="s">
        <v>1351</v>
      </c>
      <c r="G80" s="10" t="s">
        <v>831</v>
      </c>
      <c r="H80" s="10" t="s">
        <v>1266</v>
      </c>
      <c r="I80" s="10" t="s">
        <v>1286</v>
      </c>
      <c r="J80" s="29">
        <v>20031026</v>
      </c>
      <c r="K80" s="30">
        <v>603</v>
      </c>
      <c r="L80" s="8" t="str">
        <f>IF(Raw!E376=0,"",Raw!E376)</f>
        <v>C</v>
      </c>
      <c r="M80" s="8" t="str">
        <f>IF(Raw!F376=0,"",Raw!F376)</f>
        <v>C</v>
      </c>
      <c r="N80" s="8" t="str">
        <f>IF(Raw!G376=0,"",Raw!G376)</f>
        <v>G</v>
      </c>
      <c r="O80" s="8" t="str">
        <f>IF(Raw!H376=0,"",Raw!H376)</f>
        <v>C</v>
      </c>
      <c r="P80" s="8" t="str">
        <f>IF(Raw!I376=0,"",Raw!I376)</f>
        <v>C</v>
      </c>
      <c r="Q80" s="8" t="str">
        <f>IF(Raw!J376=0,"",Raw!J376)</f>
        <v>C</v>
      </c>
      <c r="R80" s="8" t="str">
        <f>IF(Raw!K376=0,"",Raw!K376)</f>
        <v>C</v>
      </c>
      <c r="S80" s="8" t="str">
        <f>IF(Raw!L376=0,"",Raw!L376)</f>
        <v>C</v>
      </c>
      <c r="T80" s="8" t="str">
        <f>IF(Raw!M376=0,"",Raw!M376)</f>
        <v>C</v>
      </c>
      <c r="U80" s="8" t="str">
        <f>IF(Raw!N376=0,"",Raw!N376)</f>
        <v>C</v>
      </c>
      <c r="V80" s="24">
        <v>262</v>
      </c>
    </row>
    <row r="81" spans="1:22">
      <c r="A81" s="322"/>
      <c r="B81" s="301"/>
      <c r="C81" s="24">
        <v>80</v>
      </c>
      <c r="D81" s="25" t="s">
        <v>631</v>
      </c>
      <c r="E81" s="25" t="s">
        <v>983</v>
      </c>
      <c r="F81" s="10" t="s">
        <v>1352</v>
      </c>
      <c r="G81" s="10" t="s">
        <v>829</v>
      </c>
      <c r="H81" s="10" t="s">
        <v>1266</v>
      </c>
      <c r="I81" s="10" t="s">
        <v>1286</v>
      </c>
      <c r="J81" s="29">
        <v>20031026</v>
      </c>
      <c r="K81" s="30">
        <v>329</v>
      </c>
      <c r="L81" s="8" t="str">
        <f>IF(Raw!E310=0,"",Raw!E310)</f>
        <v/>
      </c>
      <c r="M81" s="8" t="str">
        <f>IF(Raw!F310=0,"",Raw!F310)</f>
        <v>C</v>
      </c>
      <c r="N81" s="8" t="str">
        <f>IF(Raw!G310=0,"",Raw!G310)</f>
        <v>C</v>
      </c>
      <c r="O81" s="8" t="str">
        <f>IF(Raw!H310=0,"",Raw!H310)</f>
        <v>C</v>
      </c>
      <c r="P81" s="8" t="str">
        <f>IF(Raw!I310=0,"",Raw!I310)</f>
        <v>C</v>
      </c>
      <c r="Q81" s="8" t="str">
        <f>IF(Raw!J310=0,"",Raw!J310)</f>
        <v>C</v>
      </c>
      <c r="R81" s="8" t="str">
        <f>IF(Raw!K310=0,"",Raw!K310)</f>
        <v>G</v>
      </c>
      <c r="S81" s="8" t="str">
        <f>IF(Raw!L310=0,"",Raw!L310)</f>
        <v>C</v>
      </c>
      <c r="T81" s="8" t="str">
        <f>IF(Raw!M310=0,"",Raw!M310)</f>
        <v>C</v>
      </c>
      <c r="U81" s="8" t="str">
        <f>IF(Raw!N310=0,"",Raw!N310)</f>
        <v>C</v>
      </c>
      <c r="V81" s="24">
        <v>261</v>
      </c>
    </row>
    <row r="82" spans="1:22">
      <c r="A82" s="322"/>
      <c r="B82" s="301"/>
      <c r="C82" s="24">
        <v>81</v>
      </c>
      <c r="D82" s="25" t="s">
        <v>587</v>
      </c>
      <c r="E82" s="25" t="s">
        <v>1073</v>
      </c>
      <c r="F82" s="10" t="s">
        <v>1353</v>
      </c>
      <c r="G82" s="10" t="s">
        <v>831</v>
      </c>
      <c r="H82" s="10" t="s">
        <v>1266</v>
      </c>
      <c r="I82" s="10" t="s">
        <v>1286</v>
      </c>
      <c r="J82" s="29">
        <v>20031026</v>
      </c>
      <c r="K82" s="30">
        <v>519</v>
      </c>
      <c r="L82" s="8" t="str">
        <f>IF(Raw!E288=0,"",Raw!E288)</f>
        <v/>
      </c>
      <c r="M82" s="8" t="str">
        <f>IF(Raw!F288=0,"",Raw!F288)</f>
        <v/>
      </c>
      <c r="N82" s="8" t="str">
        <f>IF(Raw!G288=0,"",Raw!G288)</f>
        <v>C</v>
      </c>
      <c r="O82" s="8" t="str">
        <f>IF(Raw!H288=0,"",Raw!H288)</f>
        <v>C</v>
      </c>
      <c r="P82" s="8" t="str">
        <f>IF(Raw!I288=0,"",Raw!I288)</f>
        <v>C</v>
      </c>
      <c r="Q82" s="8" t="str">
        <f>IF(Raw!J288=0,"",Raw!J288)</f>
        <v>C</v>
      </c>
      <c r="R82" s="8" t="str">
        <f>IF(Raw!K288=0,"",Raw!K288)</f>
        <v>C</v>
      </c>
      <c r="S82" s="8" t="str">
        <f>IF(Raw!L288=0,"",Raw!L288)</f>
        <v>C</v>
      </c>
      <c r="T82" s="8" t="str">
        <f>IF(Raw!M288=0,"",Raw!M288)</f>
        <v>C</v>
      </c>
      <c r="U82" s="8" t="str">
        <f>IF(Raw!N288=0,"",Raw!N288)</f>
        <v/>
      </c>
      <c r="V82" s="24">
        <v>260</v>
      </c>
    </row>
    <row r="83" spans="1:22">
      <c r="A83" s="322"/>
      <c r="B83" s="301"/>
      <c r="C83" s="24">
        <v>82</v>
      </c>
      <c r="D83" s="25" t="s">
        <v>427</v>
      </c>
      <c r="E83" s="25" t="s">
        <v>989</v>
      </c>
      <c r="F83" s="10" t="s">
        <v>1354</v>
      </c>
      <c r="G83" s="10" t="s">
        <v>831</v>
      </c>
      <c r="H83" s="10" t="s">
        <v>1266</v>
      </c>
      <c r="I83" s="10" t="s">
        <v>1286</v>
      </c>
      <c r="J83" s="29">
        <v>20031026</v>
      </c>
      <c r="K83" s="30">
        <v>506</v>
      </c>
      <c r="L83" s="8" t="str">
        <f>IF(Raw!E208=0,"",Raw!E208)</f>
        <v/>
      </c>
      <c r="M83" s="8" t="str">
        <f>IF(Raw!F208=0,"",Raw!F208)</f>
        <v/>
      </c>
      <c r="N83" s="8" t="str">
        <f>IF(Raw!G208=0,"",Raw!G208)</f>
        <v>W</v>
      </c>
      <c r="O83" s="8" t="str">
        <f>IF(Raw!H208=0,"",Raw!H208)</f>
        <v>C</v>
      </c>
      <c r="P83" s="8" t="str">
        <f>IF(Raw!I208=0,"",Raw!I208)</f>
        <v>C</v>
      </c>
      <c r="Q83" s="8" t="str">
        <f>IF(Raw!J208=0,"",Raw!J208)</f>
        <v>C</v>
      </c>
      <c r="R83" s="8" t="str">
        <f>IF(Raw!K208=0,"",Raw!K208)</f>
        <v>C</v>
      </c>
      <c r="S83" s="8" t="str">
        <f>IF(Raw!L208=0,"",Raw!L208)</f>
        <v>C</v>
      </c>
      <c r="T83" s="8" t="str">
        <f>IF(Raw!M208=0,"",Raw!M208)</f>
        <v>C</v>
      </c>
      <c r="U83" s="8" t="str">
        <f>IF(Raw!N208=0,"",Raw!N208)</f>
        <v/>
      </c>
      <c r="V83" s="24">
        <v>259</v>
      </c>
    </row>
    <row r="84" spans="1:22">
      <c r="A84" s="322"/>
      <c r="B84" s="301"/>
      <c r="C84" s="24">
        <v>83</v>
      </c>
      <c r="D84" s="25" t="s">
        <v>164</v>
      </c>
      <c r="E84" s="25" t="s">
        <v>1005</v>
      </c>
      <c r="F84" s="10" t="s">
        <v>1355</v>
      </c>
      <c r="G84" s="10" t="s">
        <v>829</v>
      </c>
      <c r="H84" s="10" t="s">
        <v>1266</v>
      </c>
      <c r="I84" s="10" t="s">
        <v>1286</v>
      </c>
      <c r="J84" s="29">
        <v>20031026</v>
      </c>
      <c r="K84" s="30">
        <v>208</v>
      </c>
      <c r="L84" s="8" t="str">
        <f>IF(Raw!E76=0,"",Raw!E76)</f>
        <v/>
      </c>
      <c r="M84" s="8" t="str">
        <f>IF(Raw!F76=0,"",Raw!F76)</f>
        <v>C</v>
      </c>
      <c r="N84" s="8" t="str">
        <f>IF(Raw!G76=0,"",Raw!G76)</f>
        <v>C</v>
      </c>
      <c r="O84" s="8" t="str">
        <f>IF(Raw!H76=0,"",Raw!H76)</f>
        <v>C</v>
      </c>
      <c r="P84" s="8" t="str">
        <f>IF(Raw!I76=0,"",Raw!I76)</f>
        <v>C</v>
      </c>
      <c r="Q84" s="8" t="str">
        <f>IF(Raw!J76=0,"",Raw!J76)</f>
        <v>C</v>
      </c>
      <c r="R84" s="8" t="str">
        <f>IF(Raw!K76=0,"",Raw!K76)</f>
        <v>C</v>
      </c>
      <c r="S84" s="8" t="str">
        <f>IF(Raw!L76=0,"",Raw!L76)</f>
        <v>C</v>
      </c>
      <c r="T84" s="8" t="str">
        <f>IF(Raw!M76=0,"",Raw!M76)</f>
        <v>C</v>
      </c>
      <c r="U84" s="8" t="str">
        <f>IF(Raw!N76=0,"",Raw!N76)</f>
        <v>C</v>
      </c>
      <c r="V84" s="24">
        <v>258</v>
      </c>
    </row>
    <row r="85" spans="1:22">
      <c r="A85" s="322"/>
      <c r="B85" s="301"/>
      <c r="C85" s="24">
        <v>84</v>
      </c>
      <c r="D85" s="25" t="s">
        <v>353</v>
      </c>
      <c r="E85" s="25" t="s">
        <v>1050</v>
      </c>
      <c r="F85" s="10" t="s">
        <v>1356</v>
      </c>
      <c r="G85" s="10" t="s">
        <v>829</v>
      </c>
      <c r="H85" s="10" t="s">
        <v>1266</v>
      </c>
      <c r="I85" s="10" t="s">
        <v>1286</v>
      </c>
      <c r="J85" s="29">
        <v>20031102</v>
      </c>
      <c r="K85" s="30">
        <v>853</v>
      </c>
      <c r="L85" s="8" t="str">
        <f>IF(Raw!E171=0,"",Raw!E171)</f>
        <v/>
      </c>
      <c r="M85" s="8" t="str">
        <f>IF(Raw!F171=0,"",Raw!F171)</f>
        <v>C</v>
      </c>
      <c r="N85" s="8" t="str">
        <f>IF(Raw!G171=0,"",Raw!G171)</f>
        <v>C</v>
      </c>
      <c r="O85" s="8" t="str">
        <f>IF(Raw!H171=0,"",Raw!H171)</f>
        <v>C</v>
      </c>
      <c r="P85" s="8" t="str">
        <f>IF(Raw!I171=0,"",Raw!I171)</f>
        <v>C</v>
      </c>
      <c r="Q85" s="8" t="str">
        <f>IF(Raw!J171=0,"",Raw!J171)</f>
        <v>C</v>
      </c>
      <c r="R85" s="8" t="str">
        <f>IF(Raw!K171=0,"",Raw!K171)</f>
        <v>C</v>
      </c>
      <c r="S85" s="8" t="str">
        <f>IF(Raw!L171=0,"",Raw!L171)</f>
        <v>C</v>
      </c>
      <c r="T85" s="8" t="str">
        <f>IF(Raw!M171=0,"",Raw!M171)</f>
        <v>C</v>
      </c>
      <c r="U85" s="8" t="str">
        <f>IF(Raw!N171=0,"",Raw!N171)</f>
        <v>C</v>
      </c>
      <c r="V85" s="24">
        <v>257</v>
      </c>
    </row>
    <row r="86" spans="1:22">
      <c r="A86" s="322"/>
      <c r="B86" s="301"/>
      <c r="C86" s="24">
        <v>85</v>
      </c>
      <c r="D86" s="25" t="s">
        <v>725</v>
      </c>
      <c r="E86" s="25" t="s">
        <v>1019</v>
      </c>
      <c r="F86" s="10" t="s">
        <v>1357</v>
      </c>
      <c r="G86" s="10" t="s">
        <v>825</v>
      </c>
      <c r="H86" s="10" t="s">
        <v>1266</v>
      </c>
      <c r="I86" s="10" t="s">
        <v>1286</v>
      </c>
      <c r="J86" s="29">
        <v>20031125</v>
      </c>
      <c r="K86" s="30">
        <v>2214</v>
      </c>
      <c r="L86" s="8" t="str">
        <f>IF(Raw!E357=0,"",Raw!E357)</f>
        <v/>
      </c>
      <c r="M86" s="8" t="str">
        <f>IF(Raw!F357=0,"",Raw!F357)</f>
        <v>C</v>
      </c>
      <c r="N86" s="8" t="str">
        <f>IF(Raw!G357=0,"",Raw!G357)</f>
        <v>C</v>
      </c>
      <c r="O86" s="8" t="str">
        <f>IF(Raw!H357=0,"",Raw!H357)</f>
        <v>C</v>
      </c>
      <c r="P86" s="8" t="str">
        <f>IF(Raw!I357=0,"",Raw!I357)</f>
        <v>C</v>
      </c>
      <c r="Q86" s="8" t="str">
        <f>IF(Raw!J357=0,"",Raw!J357)</f>
        <v>C</v>
      </c>
      <c r="R86" s="8" t="str">
        <f>IF(Raw!K357=0,"",Raw!K357)</f>
        <v>C</v>
      </c>
      <c r="S86" s="8" t="str">
        <f>IF(Raw!L357=0,"",Raw!L357)</f>
        <v>G</v>
      </c>
      <c r="T86" s="8" t="str">
        <f>IF(Raw!M357=0,"",Raw!M357)</f>
        <v>C</v>
      </c>
      <c r="U86" s="8" t="str">
        <f>IF(Raw!N357=0,"",Raw!N357)</f>
        <v>C</v>
      </c>
      <c r="V86" s="24">
        <v>256</v>
      </c>
    </row>
    <row r="87" spans="1:22">
      <c r="A87" s="322"/>
      <c r="B87" s="301"/>
      <c r="C87" s="24">
        <v>86</v>
      </c>
      <c r="D87" s="25" t="s">
        <v>258</v>
      </c>
      <c r="E87" s="25" t="s">
        <v>1108</v>
      </c>
      <c r="F87" s="10" t="s">
        <v>1358</v>
      </c>
      <c r="G87" s="10" t="s">
        <v>829</v>
      </c>
      <c r="H87" s="10" t="s">
        <v>1266</v>
      </c>
      <c r="I87" s="10" t="s">
        <v>1286</v>
      </c>
      <c r="J87" s="29">
        <v>20031127</v>
      </c>
      <c r="K87" s="30">
        <v>938</v>
      </c>
      <c r="L87" s="8" t="str">
        <f>IF(Raw!E123=0,"",Raw!E123)</f>
        <v/>
      </c>
      <c r="M87" s="8" t="str">
        <f>IF(Raw!F123=0,"",Raw!F123)</f>
        <v>C</v>
      </c>
      <c r="N87" s="8" t="str">
        <f>IF(Raw!G123=0,"",Raw!G123)</f>
        <v>C</v>
      </c>
      <c r="O87" s="8" t="str">
        <f>IF(Raw!H123=0,"",Raw!H123)</f>
        <v>C</v>
      </c>
      <c r="P87" s="8" t="str">
        <f>IF(Raw!I123=0,"",Raw!I123)</f>
        <v>C</v>
      </c>
      <c r="Q87" s="8" t="str">
        <f>IF(Raw!J123=0,"",Raw!J123)</f>
        <v>C</v>
      </c>
      <c r="R87" s="8" t="str">
        <f>IF(Raw!K123=0,"",Raw!K123)</f>
        <v>C</v>
      </c>
      <c r="S87" s="8" t="str">
        <f>IF(Raw!L123=0,"",Raw!L123)</f>
        <v>C</v>
      </c>
      <c r="T87" s="8" t="str">
        <f>IF(Raw!M123=0,"",Raw!M123)</f>
        <v>C</v>
      </c>
      <c r="U87" s="8" t="str">
        <f>IF(Raw!N123=0,"",Raw!N123)</f>
        <v>C</v>
      </c>
      <c r="V87" s="24">
        <v>255</v>
      </c>
    </row>
    <row r="88" spans="1:22">
      <c r="A88" s="322"/>
      <c r="B88" s="301"/>
      <c r="C88" s="24">
        <v>87</v>
      </c>
      <c r="D88" s="25" t="s">
        <v>475</v>
      </c>
      <c r="E88" s="25" t="s">
        <v>939</v>
      </c>
      <c r="F88" s="10" t="s">
        <v>1359</v>
      </c>
      <c r="G88" s="10" t="s">
        <v>829</v>
      </c>
      <c r="H88" s="10" t="s">
        <v>1266</v>
      </c>
      <c r="I88" s="10" t="s">
        <v>1286</v>
      </c>
      <c r="J88" s="29">
        <v>20031127</v>
      </c>
      <c r="K88" s="30">
        <v>928</v>
      </c>
      <c r="L88" s="8" t="str">
        <f>IF(Raw!E232=0,"",Raw!E232)</f>
        <v/>
      </c>
      <c r="M88" s="8" t="str">
        <f>IF(Raw!F232=0,"",Raw!F232)</f>
        <v>G</v>
      </c>
      <c r="N88" s="8" t="str">
        <f>IF(Raw!G232=0,"",Raw!G232)</f>
        <v>C</v>
      </c>
      <c r="O88" s="8" t="str">
        <f>IF(Raw!H232=0,"",Raw!H232)</f>
        <v>C</v>
      </c>
      <c r="P88" s="8" t="str">
        <f>IF(Raw!I232=0,"",Raw!I232)</f>
        <v>C</v>
      </c>
      <c r="Q88" s="8" t="str">
        <f>IF(Raw!J232=0,"",Raw!J232)</f>
        <v>C</v>
      </c>
      <c r="R88" s="8" t="str">
        <f>IF(Raw!K232=0,"",Raw!K232)</f>
        <v>C</v>
      </c>
      <c r="S88" s="8" t="str">
        <f>IF(Raw!L232=0,"",Raw!L232)</f>
        <v>C</v>
      </c>
      <c r="T88" s="8" t="str">
        <f>IF(Raw!M232=0,"",Raw!M232)</f>
        <v>C</v>
      </c>
      <c r="U88" s="8" t="str">
        <f>IF(Raw!N232=0,"",Raw!N232)</f>
        <v>C</v>
      </c>
      <c r="V88" s="24">
        <v>254</v>
      </c>
    </row>
    <row r="89" spans="1:22">
      <c r="A89" s="322"/>
      <c r="B89" s="301"/>
      <c r="C89" s="24">
        <v>88</v>
      </c>
      <c r="D89" s="25" t="s">
        <v>252</v>
      </c>
      <c r="E89" s="25" t="s">
        <v>952</v>
      </c>
      <c r="F89" s="10" t="s">
        <v>1360</v>
      </c>
      <c r="G89" s="10" t="s">
        <v>825</v>
      </c>
      <c r="H89" s="10" t="s">
        <v>1266</v>
      </c>
      <c r="I89" s="10" t="s">
        <v>1286</v>
      </c>
      <c r="J89" s="29">
        <v>20031230</v>
      </c>
      <c r="K89" s="30">
        <v>2101</v>
      </c>
      <c r="L89" s="8" t="str">
        <f>IF(Raw!E120=0,"",Raw!E120)</f>
        <v>C</v>
      </c>
      <c r="M89" s="8" t="str">
        <f>IF(Raw!F120=0,"",Raw!F120)</f>
        <v>C</v>
      </c>
      <c r="N89" s="8" t="str">
        <f>IF(Raw!G120=0,"",Raw!G120)</f>
        <v>C</v>
      </c>
      <c r="O89" s="8" t="str">
        <f>IF(Raw!H120=0,"",Raw!H120)</f>
        <v>C</v>
      </c>
      <c r="P89" s="8" t="str">
        <f>IF(Raw!I120=0,"",Raw!I120)</f>
        <v>C</v>
      </c>
      <c r="Q89" s="8" t="str">
        <f>IF(Raw!J120=0,"",Raw!J120)</f>
        <v>C</v>
      </c>
      <c r="R89" s="8" t="str">
        <f>IF(Raw!K120=0,"",Raw!K120)</f>
        <v>C</v>
      </c>
      <c r="S89" s="8" t="str">
        <f>IF(Raw!L120=0,"",Raw!L120)</f>
        <v>C</v>
      </c>
      <c r="T89" s="8" t="str">
        <f>IF(Raw!M120=0,"",Raw!M120)</f>
        <v>C</v>
      </c>
      <c r="U89" s="8" t="str">
        <f>IF(Raw!N120=0,"",Raw!N120)</f>
        <v>C</v>
      </c>
      <c r="V89" s="24">
        <v>253</v>
      </c>
    </row>
    <row r="90" spans="1:22">
      <c r="A90" s="321">
        <v>2004</v>
      </c>
      <c r="B90" s="305">
        <v>20</v>
      </c>
      <c r="C90" s="21">
        <v>89</v>
      </c>
      <c r="D90" s="22" t="s">
        <v>278</v>
      </c>
      <c r="E90" s="22" t="s">
        <v>976</v>
      </c>
      <c r="F90" s="23" t="s">
        <v>1361</v>
      </c>
      <c r="G90" s="23" t="s">
        <v>829</v>
      </c>
      <c r="H90" s="23" t="s">
        <v>1266</v>
      </c>
      <c r="I90" s="23" t="s">
        <v>1286</v>
      </c>
      <c r="J90" s="27">
        <v>20040307</v>
      </c>
      <c r="K90" s="28">
        <v>1023</v>
      </c>
      <c r="L90" s="8" t="str">
        <f>IF(Raw!E133=0,"",Raw!E133)</f>
        <v>C</v>
      </c>
      <c r="M90" s="8" t="str">
        <f>IF(Raw!F133=0,"",Raw!F133)</f>
        <v>C</v>
      </c>
      <c r="N90" s="8" t="str">
        <f>IF(Raw!G133=0,"",Raw!G133)</f>
        <v>C</v>
      </c>
      <c r="O90" s="8" t="str">
        <f>IF(Raw!H133=0,"",Raw!H133)</f>
        <v>C</v>
      </c>
      <c r="P90" s="8" t="str">
        <f>IF(Raw!I133=0,"",Raw!I133)</f>
        <v>C</v>
      </c>
      <c r="Q90" s="8" t="str">
        <f>IF(Raw!J133=0,"",Raw!J133)</f>
        <v>C</v>
      </c>
      <c r="R90" s="8" t="str">
        <f>IF(Raw!K133=0,"",Raw!K133)</f>
        <v>C</v>
      </c>
      <c r="S90" s="8" t="str">
        <f>IF(Raw!L133=0,"",Raw!L133)</f>
        <v>C</v>
      </c>
      <c r="T90" s="8" t="str">
        <f>IF(Raw!M133=0,"",Raw!M133)</f>
        <v>C</v>
      </c>
      <c r="U90" s="8" t="str">
        <f>IF(Raw!N133=0,"",Raw!N133)</f>
        <v/>
      </c>
      <c r="V90" s="24">
        <v>252</v>
      </c>
    </row>
    <row r="91" spans="1:22">
      <c r="A91" s="321"/>
      <c r="B91" s="305"/>
      <c r="C91" s="21">
        <v>90</v>
      </c>
      <c r="D91" s="22" t="s">
        <v>30</v>
      </c>
      <c r="E91" s="22" t="s">
        <v>1166</v>
      </c>
      <c r="F91" s="23" t="s">
        <v>1362</v>
      </c>
      <c r="G91" s="23" t="s">
        <v>831</v>
      </c>
      <c r="H91" s="23" t="s">
        <v>1266</v>
      </c>
      <c r="I91" s="23" t="s">
        <v>1286</v>
      </c>
      <c r="J91" s="27">
        <v>20040330</v>
      </c>
      <c r="K91" s="28">
        <v>1311</v>
      </c>
      <c r="L91" s="8" t="str">
        <f>IF(Raw!E10=0,"",Raw!E10)</f>
        <v/>
      </c>
      <c r="M91" s="8" t="str">
        <f>IF(Raw!F10=0,"",Raw!F10)</f>
        <v>W</v>
      </c>
      <c r="N91" s="8" t="str">
        <f>IF(Raw!G10=0,"",Raw!G10)</f>
        <v>C</v>
      </c>
      <c r="O91" s="8" t="str">
        <f>IF(Raw!H10=0,"",Raw!H10)</f>
        <v>C</v>
      </c>
      <c r="P91" s="8" t="str">
        <f>IF(Raw!I10=0,"",Raw!I10)</f>
        <v>C</v>
      </c>
      <c r="Q91" s="8" t="str">
        <f>IF(Raw!J10=0,"",Raw!J10)</f>
        <v>C</v>
      </c>
      <c r="R91" s="8" t="str">
        <f>IF(Raw!K10=0,"",Raw!K10)</f>
        <v>C</v>
      </c>
      <c r="S91" s="8" t="str">
        <f>IF(Raw!L10=0,"",Raw!L10)</f>
        <v>C</v>
      </c>
      <c r="T91" s="8" t="str">
        <f>IF(Raw!M10=0,"",Raw!M10)</f>
        <v>G</v>
      </c>
      <c r="U91" s="8" t="str">
        <f>IF(Raw!N10=0,"",Raw!N10)</f>
        <v>C</v>
      </c>
      <c r="V91" s="24">
        <v>251</v>
      </c>
    </row>
    <row r="92" spans="1:22">
      <c r="A92" s="321"/>
      <c r="B92" s="305"/>
      <c r="C92" s="21">
        <v>91</v>
      </c>
      <c r="D92" s="22" t="s">
        <v>92</v>
      </c>
      <c r="E92" s="22" t="s">
        <v>1082</v>
      </c>
      <c r="F92" s="23" t="s">
        <v>1363</v>
      </c>
      <c r="G92" s="23" t="s">
        <v>827</v>
      </c>
      <c r="H92" s="23" t="s">
        <v>1266</v>
      </c>
      <c r="I92" s="23" t="s">
        <v>1286</v>
      </c>
      <c r="J92" s="27">
        <v>20040401</v>
      </c>
      <c r="K92" s="28">
        <v>1043</v>
      </c>
      <c r="L92" s="8" t="str">
        <f>IF(Raw!E40=0,"",Raw!E40)</f>
        <v/>
      </c>
      <c r="M92" s="8" t="str">
        <f>IF(Raw!F40=0,"",Raw!F40)</f>
        <v>C</v>
      </c>
      <c r="N92" s="8" t="str">
        <f>IF(Raw!G40=0,"",Raw!G40)</f>
        <v>C</v>
      </c>
      <c r="O92" s="8" t="str">
        <f>IF(Raw!H40=0,"",Raw!H40)</f>
        <v>C</v>
      </c>
      <c r="P92" s="8" t="str">
        <f>IF(Raw!I40=0,"",Raw!I40)</f>
        <v>G</v>
      </c>
      <c r="Q92" s="8" t="str">
        <f>IF(Raw!J40=0,"",Raw!J40)</f>
        <v>C</v>
      </c>
      <c r="R92" s="8" t="str">
        <f>IF(Raw!K40=0,"",Raw!K40)</f>
        <v>C</v>
      </c>
      <c r="S92" s="8" t="str">
        <f>IF(Raw!L40=0,"",Raw!L40)</f>
        <v>C</v>
      </c>
      <c r="T92" s="8" t="str">
        <f>IF(Raw!M40=0,"",Raw!M40)</f>
        <v>C</v>
      </c>
      <c r="U92" s="8" t="str">
        <f>IF(Raw!N40=0,"",Raw!N40)</f>
        <v>C</v>
      </c>
      <c r="V92" s="24">
        <v>250</v>
      </c>
    </row>
    <row r="93" spans="1:22">
      <c r="A93" s="321"/>
      <c r="B93" s="305"/>
      <c r="C93" s="21">
        <v>92</v>
      </c>
      <c r="D93" s="22" t="s">
        <v>36</v>
      </c>
      <c r="E93" s="22" t="s">
        <v>1364</v>
      </c>
      <c r="F93" s="23" t="s">
        <v>1365</v>
      </c>
      <c r="G93" s="23" t="s">
        <v>827</v>
      </c>
      <c r="H93" s="23" t="s">
        <v>1266</v>
      </c>
      <c r="I93" s="23" t="s">
        <v>1286</v>
      </c>
      <c r="J93" s="27">
        <v>20040408</v>
      </c>
      <c r="K93" s="28">
        <v>935</v>
      </c>
      <c r="L93" s="8" t="str">
        <f>IF(Raw!E13=0,"",Raw!E13)</f>
        <v/>
      </c>
      <c r="M93" s="8" t="str">
        <f>IF(Raw!F13=0,"",Raw!F13)</f>
        <v>C</v>
      </c>
      <c r="N93" s="8" t="str">
        <f>IF(Raw!G13=0,"",Raw!G13)</f>
        <v>C</v>
      </c>
      <c r="O93" s="8" t="str">
        <f>IF(Raw!H13=0,"",Raw!H13)</f>
        <v>C</v>
      </c>
      <c r="P93" s="8" t="str">
        <f>IF(Raw!I13=0,"",Raw!I13)</f>
        <v>C</v>
      </c>
      <c r="Q93" s="8" t="str">
        <f>IF(Raw!J13=0,"",Raw!J13)</f>
        <v>C</v>
      </c>
      <c r="R93" s="8" t="str">
        <f>IF(Raw!K13=0,"",Raw!K13)</f>
        <v>C</v>
      </c>
      <c r="S93" s="8" t="str">
        <f>IF(Raw!L13=0,"",Raw!L13)</f>
        <v>C</v>
      </c>
      <c r="T93" s="8" t="str">
        <f>IF(Raw!M13=0,"",Raw!M13)</f>
        <v>C</v>
      </c>
      <c r="U93" s="8" t="str">
        <f>IF(Raw!N13=0,"",Raw!N13)</f>
        <v>C</v>
      </c>
      <c r="V93" s="24">
        <v>249</v>
      </c>
    </row>
    <row r="94" spans="1:22">
      <c r="A94" s="321"/>
      <c r="B94" s="305"/>
      <c r="C94" s="21">
        <v>93</v>
      </c>
      <c r="D94" s="22" t="s">
        <v>593</v>
      </c>
      <c r="E94" s="22" t="s">
        <v>1076</v>
      </c>
      <c r="F94" s="23" t="s">
        <v>1366</v>
      </c>
      <c r="G94" s="23" t="s">
        <v>831</v>
      </c>
      <c r="H94" s="23" t="s">
        <v>1266</v>
      </c>
      <c r="I94" s="23" t="s">
        <v>1314</v>
      </c>
      <c r="J94" s="27">
        <v>20040413</v>
      </c>
      <c r="K94" s="28">
        <v>312</v>
      </c>
      <c r="L94" s="8" t="str">
        <f>IF(Raw!E291=0,"",Raw!E291)</f>
        <v/>
      </c>
      <c r="M94" s="8" t="str">
        <f>IF(Raw!F291=0,"",Raw!F291)</f>
        <v/>
      </c>
      <c r="N94" s="8" t="str">
        <f>IF(Raw!G291=0,"",Raw!G291)</f>
        <v>C</v>
      </c>
      <c r="O94" s="8" t="str">
        <f>IF(Raw!H291=0,"",Raw!H291)</f>
        <v>C</v>
      </c>
      <c r="P94" s="8" t="str">
        <f>IF(Raw!I291=0,"",Raw!I291)</f>
        <v>C</v>
      </c>
      <c r="Q94" s="8" t="str">
        <f>IF(Raw!J291=0,"",Raw!J291)</f>
        <v>C</v>
      </c>
      <c r="R94" s="8" t="str">
        <f>IF(Raw!K291=0,"",Raw!K291)</f>
        <v>C</v>
      </c>
      <c r="S94" s="8" t="str">
        <f>IF(Raw!L291=0,"",Raw!L291)</f>
        <v>C</v>
      </c>
      <c r="T94" s="8" t="str">
        <f>IF(Raw!M291=0,"",Raw!M291)</f>
        <v>C</v>
      </c>
      <c r="U94" s="8" t="str">
        <f>IF(Raw!N291=0,"",Raw!N291)</f>
        <v/>
      </c>
      <c r="V94" s="24">
        <v>248</v>
      </c>
    </row>
    <row r="95" spans="1:22">
      <c r="A95" s="321"/>
      <c r="B95" s="305"/>
      <c r="C95" s="21">
        <v>94</v>
      </c>
      <c r="D95" s="22" t="s">
        <v>812</v>
      </c>
      <c r="E95" s="22" t="s">
        <v>1162</v>
      </c>
      <c r="F95" s="23" t="s">
        <v>1367</v>
      </c>
      <c r="G95" s="23" t="s">
        <v>827</v>
      </c>
      <c r="H95" s="23" t="s">
        <v>1266</v>
      </c>
      <c r="I95" s="23" t="s">
        <v>1286</v>
      </c>
      <c r="J95" s="27">
        <v>20040415</v>
      </c>
      <c r="K95" s="28">
        <v>1237</v>
      </c>
      <c r="L95" s="8" t="str">
        <f>IF(Raw!E401=0,"",Raw!E401)</f>
        <v/>
      </c>
      <c r="M95" s="8" t="str">
        <f>IF(Raw!F401=0,"",Raw!F401)</f>
        <v/>
      </c>
      <c r="N95" s="8" t="str">
        <f>IF(Raw!G401=0,"",Raw!G401)</f>
        <v>C</v>
      </c>
      <c r="O95" s="8" t="str">
        <f>IF(Raw!H401=0,"",Raw!H401)</f>
        <v>C</v>
      </c>
      <c r="P95" s="8" t="str">
        <f>IF(Raw!I401=0,"",Raw!I401)</f>
        <v>C</v>
      </c>
      <c r="Q95" s="8" t="str">
        <f>IF(Raw!J401=0,"",Raw!J401)</f>
        <v>C</v>
      </c>
      <c r="R95" s="8" t="str">
        <f>IF(Raw!K401=0,"",Raw!K401)</f>
        <v>C</v>
      </c>
      <c r="S95" s="8" t="str">
        <f>IF(Raw!L401=0,"",Raw!L401)</f>
        <v>C</v>
      </c>
      <c r="T95" s="8" t="str">
        <f>IF(Raw!M401=0,"",Raw!M401)</f>
        <v>C</v>
      </c>
      <c r="U95" s="8" t="str">
        <f>IF(Raw!N401=0,"",Raw!N401)</f>
        <v>C</v>
      </c>
      <c r="V95" s="24">
        <v>247</v>
      </c>
    </row>
    <row r="96" spans="1:22">
      <c r="A96" s="321"/>
      <c r="B96" s="305"/>
      <c r="C96" s="21">
        <v>95</v>
      </c>
      <c r="D96" s="22" t="s">
        <v>222</v>
      </c>
      <c r="E96" s="22" t="s">
        <v>924</v>
      </c>
      <c r="F96" s="23" t="s">
        <v>1368</v>
      </c>
      <c r="G96" s="23" t="s">
        <v>827</v>
      </c>
      <c r="H96" s="23" t="s">
        <v>1266</v>
      </c>
      <c r="I96" s="23" t="s">
        <v>1286</v>
      </c>
      <c r="J96" s="27">
        <v>20040420</v>
      </c>
      <c r="K96" s="28">
        <v>1735</v>
      </c>
      <c r="L96" s="8" t="str">
        <f>IF(Raw!E105=0,"",Raw!E105)</f>
        <v>W</v>
      </c>
      <c r="M96" s="8" t="str">
        <f>IF(Raw!F105=0,"",Raw!F105)</f>
        <v/>
      </c>
      <c r="N96" s="8" t="str">
        <f>IF(Raw!G105=0,"",Raw!G105)</f>
        <v>C</v>
      </c>
      <c r="O96" s="8" t="str">
        <f>IF(Raw!H105=0,"",Raw!H105)</f>
        <v>G</v>
      </c>
      <c r="P96" s="8" t="str">
        <f>IF(Raw!I105=0,"",Raw!I105)</f>
        <v>C</v>
      </c>
      <c r="Q96" s="8" t="str">
        <f>IF(Raw!J105=0,"",Raw!J105)</f>
        <v>C</v>
      </c>
      <c r="R96" s="8" t="str">
        <f>IF(Raw!K105=0,"",Raw!K105)</f>
        <v>C</v>
      </c>
      <c r="S96" s="8" t="str">
        <f>IF(Raw!L105=0,"",Raw!L105)</f>
        <v>C</v>
      </c>
      <c r="T96" s="8" t="str">
        <f>IF(Raw!M105=0,"",Raw!M105)</f>
        <v>C</v>
      </c>
      <c r="U96" s="8" t="str">
        <f>IF(Raw!N105=0,"",Raw!N105)</f>
        <v/>
      </c>
      <c r="V96" s="24">
        <v>246</v>
      </c>
    </row>
    <row r="97" spans="1:23">
      <c r="A97" s="321"/>
      <c r="B97" s="305"/>
      <c r="C97" s="21">
        <v>96</v>
      </c>
      <c r="D97" s="22" t="s">
        <v>509</v>
      </c>
      <c r="E97" s="22" t="s">
        <v>943</v>
      </c>
      <c r="F97" s="23" t="s">
        <v>1369</v>
      </c>
      <c r="G97" s="23" t="s">
        <v>827</v>
      </c>
      <c r="H97" s="23" t="s">
        <v>1266</v>
      </c>
      <c r="I97" s="23" t="s">
        <v>1286</v>
      </c>
      <c r="J97" s="27">
        <v>20040420</v>
      </c>
      <c r="K97" s="28">
        <v>1745</v>
      </c>
      <c r="L97" s="8" t="str">
        <f>IF(Raw!E249=0,"",Raw!E249)</f>
        <v>C</v>
      </c>
      <c r="M97" s="8" t="str">
        <f>IF(Raw!F249=0,"",Raw!F249)</f>
        <v>C</v>
      </c>
      <c r="N97" s="8" t="str">
        <f>IF(Raw!G249=0,"",Raw!G249)</f>
        <v>C</v>
      </c>
      <c r="O97" s="8" t="str">
        <f>IF(Raw!H249=0,"",Raw!H249)</f>
        <v>C</v>
      </c>
      <c r="P97" s="8" t="str">
        <f>IF(Raw!I249=0,"",Raw!I249)</f>
        <v>C</v>
      </c>
      <c r="Q97" s="8" t="str">
        <f>IF(Raw!J249=0,"",Raw!J249)</f>
        <v>G</v>
      </c>
      <c r="R97" s="8" t="str">
        <f>IF(Raw!K249=0,"",Raw!K249)</f>
        <v>C</v>
      </c>
      <c r="S97" s="8" t="str">
        <f>IF(Raw!L249=0,"",Raw!L249)</f>
        <v>C</v>
      </c>
      <c r="T97" s="8" t="str">
        <f>IF(Raw!M249=0,"",Raw!M249)</f>
        <v>C</v>
      </c>
      <c r="U97" s="8" t="str">
        <f>IF(Raw!N249=0,"",Raw!N249)</f>
        <v>C</v>
      </c>
      <c r="V97" s="24">
        <v>245</v>
      </c>
    </row>
    <row r="98" spans="1:23">
      <c r="A98" s="321"/>
      <c r="B98" s="305"/>
      <c r="C98" s="21">
        <v>97</v>
      </c>
      <c r="D98" s="22" t="s">
        <v>517</v>
      </c>
      <c r="E98" s="22" t="s">
        <v>944</v>
      </c>
      <c r="F98" s="23" t="s">
        <v>1370</v>
      </c>
      <c r="G98" s="23" t="s">
        <v>827</v>
      </c>
      <c r="H98" s="23" t="s">
        <v>1266</v>
      </c>
      <c r="I98" s="23" t="s">
        <v>1286</v>
      </c>
      <c r="J98" s="27">
        <v>20040420</v>
      </c>
      <c r="K98" s="28">
        <v>1732</v>
      </c>
      <c r="L98" s="8" t="str">
        <f>IF(Raw!E253=0,"",Raw!E253)</f>
        <v>W</v>
      </c>
      <c r="M98" s="8" t="str">
        <f>IF(Raw!F253=0,"",Raw!F253)</f>
        <v>G</v>
      </c>
      <c r="N98" s="8" t="str">
        <f>IF(Raw!G253=0,"",Raw!G253)</f>
        <v>C</v>
      </c>
      <c r="O98" s="8" t="str">
        <f>IF(Raw!H253=0,"",Raw!H253)</f>
        <v>C</v>
      </c>
      <c r="P98" s="8" t="str">
        <f>IF(Raw!I253=0,"",Raw!I253)</f>
        <v>C</v>
      </c>
      <c r="Q98" s="8" t="str">
        <f>IF(Raw!J253=0,"",Raw!J253)</f>
        <v>C</v>
      </c>
      <c r="R98" s="8" t="str">
        <f>IF(Raw!K253=0,"",Raw!K253)</f>
        <v>C</v>
      </c>
      <c r="S98" s="8" t="str">
        <f>IF(Raw!L253=0,"",Raw!L253)</f>
        <v>C</v>
      </c>
      <c r="T98" s="8" t="str">
        <f>IF(Raw!M253=0,"",Raw!M253)</f>
        <v>C</v>
      </c>
      <c r="U98" s="8" t="str">
        <f>IF(Raw!N253=0,"",Raw!N253)</f>
        <v>C</v>
      </c>
      <c r="V98" s="24">
        <v>244</v>
      </c>
    </row>
    <row r="99" spans="1:23">
      <c r="A99" s="321"/>
      <c r="B99" s="305"/>
      <c r="C99" s="21">
        <v>98</v>
      </c>
      <c r="D99" s="22" t="s">
        <v>218</v>
      </c>
      <c r="E99" s="22" t="s">
        <v>923</v>
      </c>
      <c r="F99" s="23" t="s">
        <v>1371</v>
      </c>
      <c r="G99" s="23" t="s">
        <v>827</v>
      </c>
      <c r="H99" s="23" t="s">
        <v>1266</v>
      </c>
      <c r="I99" s="23" t="s">
        <v>1286</v>
      </c>
      <c r="J99" s="27">
        <v>20040420</v>
      </c>
      <c r="K99" s="28">
        <v>1819</v>
      </c>
      <c r="L99" s="8" t="str">
        <f>IF(Raw!E103=0,"",Raw!E103)</f>
        <v>W</v>
      </c>
      <c r="M99" s="8" t="str">
        <f>IF(Raw!F103=0,"",Raw!F103)</f>
        <v/>
      </c>
      <c r="N99" s="8" t="str">
        <f>IF(Raw!G103=0,"",Raw!G103)</f>
        <v>C</v>
      </c>
      <c r="O99" s="8" t="str">
        <f>IF(Raw!H103=0,"",Raw!H103)</f>
        <v>C</v>
      </c>
      <c r="P99" s="8" t="str">
        <f>IF(Raw!I103=0,"",Raw!I103)</f>
        <v>G</v>
      </c>
      <c r="Q99" s="8" t="str">
        <f>IF(Raw!J103=0,"",Raw!J103)</f>
        <v>C</v>
      </c>
      <c r="R99" s="8" t="str">
        <f>IF(Raw!K103=0,"",Raw!K103)</f>
        <v>C</v>
      </c>
      <c r="S99" s="8" t="str">
        <f>IF(Raw!L103=0,"",Raw!L103)</f>
        <v>C</v>
      </c>
      <c r="T99" s="8" t="str">
        <f>IF(Raw!M103=0,"",Raw!M103)</f>
        <v>C</v>
      </c>
      <c r="U99" s="8" t="str">
        <f>IF(Raw!N103=0,"",Raw!N103)</f>
        <v>C</v>
      </c>
      <c r="V99" s="24">
        <v>243</v>
      </c>
    </row>
    <row r="100" spans="1:23">
      <c r="A100" s="321"/>
      <c r="B100" s="305"/>
      <c r="C100" s="21">
        <v>99</v>
      </c>
      <c r="D100" s="22" t="s">
        <v>58</v>
      </c>
      <c r="E100" s="22" t="s">
        <v>1001</v>
      </c>
      <c r="F100" s="23" t="s">
        <v>1372</v>
      </c>
      <c r="G100" s="23" t="s">
        <v>827</v>
      </c>
      <c r="H100" s="23" t="s">
        <v>1266</v>
      </c>
      <c r="I100" s="23" t="s">
        <v>1286</v>
      </c>
      <c r="J100" s="27">
        <v>20040605</v>
      </c>
      <c r="K100" s="28">
        <v>1636</v>
      </c>
      <c r="L100" s="8" t="str">
        <f>IF(Raw!E23=0,"",Raw!E23)</f>
        <v>C</v>
      </c>
      <c r="M100" s="8" t="str">
        <f>IF(Raw!F23=0,"",Raw!F23)</f>
        <v>C</v>
      </c>
      <c r="N100" s="8" t="str">
        <f>IF(Raw!G23=0,"",Raw!G23)</f>
        <v>C</v>
      </c>
      <c r="O100" s="8" t="str">
        <f>IF(Raw!H23=0,"",Raw!H23)</f>
        <v>C</v>
      </c>
      <c r="P100" s="8" t="str">
        <f>IF(Raw!I23=0,"",Raw!I23)</f>
        <v>C</v>
      </c>
      <c r="Q100" s="8" t="str">
        <f>IF(Raw!J23=0,"",Raw!J23)</f>
        <v>C</v>
      </c>
      <c r="R100" s="8" t="str">
        <f>IF(Raw!K23=0,"",Raw!K23)</f>
        <v>C</v>
      </c>
      <c r="S100" s="8" t="str">
        <f>IF(Raw!L23=0,"",Raw!L23)</f>
        <v>C</v>
      </c>
      <c r="T100" s="8" t="str">
        <f>IF(Raw!M23=0,"",Raw!M23)</f>
        <v>C</v>
      </c>
      <c r="U100" s="8" t="str">
        <f>IF(Raw!N23=0,"",Raw!N23)</f>
        <v>W</v>
      </c>
      <c r="V100" s="24">
        <v>242</v>
      </c>
      <c r="W100" s="32"/>
    </row>
    <row r="101" spans="1:23">
      <c r="A101" s="321"/>
      <c r="B101" s="305"/>
      <c r="C101" s="21">
        <v>100</v>
      </c>
      <c r="D101" s="22" t="s">
        <v>623</v>
      </c>
      <c r="E101" s="22" t="s">
        <v>1127</v>
      </c>
      <c r="F101" s="23" t="s">
        <v>1373</v>
      </c>
      <c r="G101" s="23" t="s">
        <v>827</v>
      </c>
      <c r="H101" s="23" t="s">
        <v>1266</v>
      </c>
      <c r="I101" s="23" t="s">
        <v>1286</v>
      </c>
      <c r="J101" s="27">
        <v>20040605</v>
      </c>
      <c r="K101" s="28">
        <v>1723</v>
      </c>
      <c r="L101" s="8" t="str">
        <f>IF(Raw!E306=0,"",Raw!E306)</f>
        <v/>
      </c>
      <c r="M101" s="8" t="str">
        <f>IF(Raw!F306=0,"",Raw!F306)</f>
        <v/>
      </c>
      <c r="N101" s="8" t="str">
        <f>IF(Raw!G306=0,"",Raw!G306)</f>
        <v/>
      </c>
      <c r="O101" s="8" t="str">
        <f>IF(Raw!H306=0,"",Raw!H306)</f>
        <v/>
      </c>
      <c r="P101" s="8" t="str">
        <f>IF(Raw!I306=0,"",Raw!I306)</f>
        <v>C</v>
      </c>
      <c r="Q101" s="8" t="str">
        <f>IF(Raw!J306=0,"",Raw!J306)</f>
        <v/>
      </c>
      <c r="R101" s="8" t="str">
        <f>IF(Raw!K306=0,"",Raw!K306)</f>
        <v/>
      </c>
      <c r="S101" s="8" t="str">
        <f>IF(Raw!L306=0,"",Raw!L306)</f>
        <v/>
      </c>
      <c r="T101" s="8" t="str">
        <f>IF(Raw!M306=0,"",Raw!M306)</f>
        <v>C</v>
      </c>
      <c r="U101" s="8" t="str">
        <f>IF(Raw!N306=0,"",Raw!N306)</f>
        <v/>
      </c>
      <c r="V101" s="24">
        <v>241</v>
      </c>
      <c r="W101" s="32"/>
    </row>
    <row r="102" spans="1:23">
      <c r="A102" s="321"/>
      <c r="B102" s="305"/>
      <c r="C102" s="21">
        <v>101</v>
      </c>
      <c r="D102" s="22" t="s">
        <v>256</v>
      </c>
      <c r="E102" s="22" t="s">
        <v>927</v>
      </c>
      <c r="F102" s="23" t="s">
        <v>1374</v>
      </c>
      <c r="G102" s="23" t="s">
        <v>827</v>
      </c>
      <c r="H102" s="23" t="s">
        <v>1266</v>
      </c>
      <c r="I102" s="23" t="s">
        <v>1375</v>
      </c>
      <c r="J102" s="27">
        <v>20040628</v>
      </c>
      <c r="K102" s="28">
        <v>2037</v>
      </c>
      <c r="L102" s="8" t="str">
        <f>IF(Raw!E122=0,"",Raw!E122)</f>
        <v/>
      </c>
      <c r="M102" s="8" t="str">
        <f>IF(Raw!F122=0,"",Raw!F122)</f>
        <v>G</v>
      </c>
      <c r="N102" s="8" t="str">
        <f>IF(Raw!G122=0,"",Raw!G122)</f>
        <v>C</v>
      </c>
      <c r="O102" s="8" t="str">
        <f>IF(Raw!H122=0,"",Raw!H122)</f>
        <v>C</v>
      </c>
      <c r="P102" s="8" t="str">
        <f>IF(Raw!I122=0,"",Raw!I122)</f>
        <v>C</v>
      </c>
      <c r="Q102" s="8" t="str">
        <f>IF(Raw!J122=0,"",Raw!J122)</f>
        <v>C</v>
      </c>
      <c r="R102" s="8" t="str">
        <f>IF(Raw!K122=0,"",Raw!K122)</f>
        <v>C</v>
      </c>
      <c r="S102" s="8" t="str">
        <f>IF(Raw!L122=0,"",Raw!L122)</f>
        <v>C</v>
      </c>
      <c r="T102" s="8" t="str">
        <f>IF(Raw!M122=0,"",Raw!M122)</f>
        <v>C</v>
      </c>
      <c r="U102" s="8" t="str">
        <f>IF(Raw!N122=0,"",Raw!N122)</f>
        <v>C</v>
      </c>
      <c r="V102" s="24">
        <v>240</v>
      </c>
    </row>
    <row r="103" spans="1:23">
      <c r="A103" s="321"/>
      <c r="B103" s="305"/>
      <c r="C103" s="21">
        <v>102</v>
      </c>
      <c r="D103" s="22" t="s">
        <v>132</v>
      </c>
      <c r="E103" s="22" t="s">
        <v>1003</v>
      </c>
      <c r="F103" s="23" t="s">
        <v>1376</v>
      </c>
      <c r="G103" s="23" t="s">
        <v>829</v>
      </c>
      <c r="H103" s="23" t="s">
        <v>1266</v>
      </c>
      <c r="I103" s="23" t="s">
        <v>1377</v>
      </c>
      <c r="J103" s="27">
        <v>20041110</v>
      </c>
      <c r="K103" s="28">
        <v>1218</v>
      </c>
      <c r="L103" s="8" t="str">
        <f>IF(Raw!E60=0,"",Raw!E60)</f>
        <v/>
      </c>
      <c r="M103" s="8" t="str">
        <f>IF(Raw!F60=0,"",Raw!F60)</f>
        <v>C</v>
      </c>
      <c r="N103" s="8" t="str">
        <f>IF(Raw!G60=0,"",Raw!G60)</f>
        <v>C</v>
      </c>
      <c r="O103" s="8" t="str">
        <f>IF(Raw!H60=0,"",Raw!H60)</f>
        <v>C</v>
      </c>
      <c r="P103" s="8" t="str">
        <f>IF(Raw!I60=0,"",Raw!I60)</f>
        <v>G</v>
      </c>
      <c r="Q103" s="8" t="str">
        <f>IF(Raw!J60=0,"",Raw!J60)</f>
        <v>C</v>
      </c>
      <c r="R103" s="8" t="str">
        <f>IF(Raw!K60=0,"",Raw!K60)</f>
        <v>C</v>
      </c>
      <c r="S103" s="8" t="str">
        <f>IF(Raw!L60=0,"",Raw!L60)</f>
        <v>C</v>
      </c>
      <c r="T103" s="8" t="str">
        <f>IF(Raw!M60=0,"",Raw!M60)</f>
        <v>C</v>
      </c>
      <c r="U103" s="8" t="str">
        <f>IF(Raw!N60=0,"",Raw!N60)</f>
        <v>C</v>
      </c>
      <c r="V103" s="24">
        <v>239</v>
      </c>
    </row>
    <row r="104" spans="1:23">
      <c r="A104" s="321"/>
      <c r="B104" s="305"/>
      <c r="C104" s="21">
        <v>103</v>
      </c>
      <c r="D104" s="22" t="s">
        <v>96</v>
      </c>
      <c r="E104" s="22" t="s">
        <v>1148</v>
      </c>
      <c r="F104" s="23" t="s">
        <v>1378</v>
      </c>
      <c r="G104" s="23" t="s">
        <v>829</v>
      </c>
      <c r="H104" s="23" t="s">
        <v>1266</v>
      </c>
      <c r="I104" s="23" t="s">
        <v>1377</v>
      </c>
      <c r="J104" s="27">
        <v>20041110</v>
      </c>
      <c r="K104" s="28">
        <v>1226</v>
      </c>
      <c r="L104" s="8" t="str">
        <f>IF(Raw!E42=0,"",Raw!E42)</f>
        <v/>
      </c>
      <c r="M104" s="8" t="str">
        <f>IF(Raw!F42=0,"",Raw!F42)</f>
        <v/>
      </c>
      <c r="N104" s="8" t="str">
        <f>IF(Raw!G42=0,"",Raw!G42)</f>
        <v>C</v>
      </c>
      <c r="O104" s="8" t="str">
        <f>IF(Raw!H42=0,"",Raw!H42)</f>
        <v>C</v>
      </c>
      <c r="P104" s="8" t="str">
        <f>IF(Raw!I42=0,"",Raw!I42)</f>
        <v>C</v>
      </c>
      <c r="Q104" s="8" t="str">
        <f>IF(Raw!J42=0,"",Raw!J42)</f>
        <v>C</v>
      </c>
      <c r="R104" s="8" t="str">
        <f>IF(Raw!K42=0,"",Raw!K42)</f>
        <v>C</v>
      </c>
      <c r="S104" s="8" t="str">
        <f>IF(Raw!L42=0,"",Raw!L42)</f>
        <v>C</v>
      </c>
      <c r="T104" s="8" t="str">
        <f>IF(Raw!M42=0,"",Raw!M42)</f>
        <v>C</v>
      </c>
      <c r="U104" s="8" t="str">
        <f>IF(Raw!N42=0,"",Raw!N42)</f>
        <v>C</v>
      </c>
      <c r="V104" s="24">
        <v>238</v>
      </c>
    </row>
    <row r="105" spans="1:23">
      <c r="A105" s="321"/>
      <c r="B105" s="305"/>
      <c r="C105" s="21">
        <v>104</v>
      </c>
      <c r="D105" s="22" t="s">
        <v>345</v>
      </c>
      <c r="E105" s="22" t="s">
        <v>933</v>
      </c>
      <c r="F105" s="23" t="s">
        <v>1379</v>
      </c>
      <c r="G105" s="23" t="s">
        <v>829</v>
      </c>
      <c r="H105" s="23" t="s">
        <v>1279</v>
      </c>
      <c r="I105" s="23" t="s">
        <v>1375</v>
      </c>
      <c r="J105" s="27">
        <v>20041127</v>
      </c>
      <c r="K105" s="28">
        <v>920</v>
      </c>
      <c r="L105" s="8" t="str">
        <f>IF(Raw!E167=0,"",Raw!E167)</f>
        <v/>
      </c>
      <c r="M105" s="8" t="str">
        <f>IF(Raw!F167=0,"",Raw!F167)</f>
        <v>C</v>
      </c>
      <c r="N105" s="8" t="str">
        <f>IF(Raw!G167=0,"",Raw!G167)</f>
        <v>C</v>
      </c>
      <c r="O105" s="8" t="str">
        <f>IF(Raw!H167=0,"",Raw!H167)</f>
        <v>C</v>
      </c>
      <c r="P105" s="8" t="str">
        <f>IF(Raw!I167=0,"",Raw!I167)</f>
        <v>C</v>
      </c>
      <c r="Q105" s="8" t="str">
        <f>IF(Raw!J167=0,"",Raw!J167)</f>
        <v>C</v>
      </c>
      <c r="R105" s="8" t="str">
        <f>IF(Raw!K167=0,"",Raw!K167)</f>
        <v>C</v>
      </c>
      <c r="S105" s="8" t="str">
        <f>IF(Raw!L167=0,"",Raw!L167)</f>
        <v>C</v>
      </c>
      <c r="T105" s="8" t="str">
        <f>IF(Raw!M167=0,"",Raw!M167)</f>
        <v>C</v>
      </c>
      <c r="U105" s="8" t="str">
        <f>IF(Raw!N167=0,"",Raw!N167)</f>
        <v/>
      </c>
      <c r="V105" s="24">
        <v>237</v>
      </c>
    </row>
    <row r="106" spans="1:23">
      <c r="A106" s="321"/>
      <c r="B106" s="305"/>
      <c r="C106" s="21">
        <v>105</v>
      </c>
      <c r="D106" s="22" t="s">
        <v>629</v>
      </c>
      <c r="E106" s="22" t="s">
        <v>969</v>
      </c>
      <c r="F106" s="23" t="s">
        <v>1380</v>
      </c>
      <c r="G106" s="23" t="s">
        <v>829</v>
      </c>
      <c r="H106" s="23" t="s">
        <v>1279</v>
      </c>
      <c r="I106" s="23" t="s">
        <v>1375</v>
      </c>
      <c r="J106" s="27">
        <v>20041127</v>
      </c>
      <c r="K106" s="28">
        <v>923</v>
      </c>
      <c r="L106" s="8" t="str">
        <f>IF(Raw!E309=0,"",Raw!E309)</f>
        <v>C</v>
      </c>
      <c r="M106" s="8" t="str">
        <f>IF(Raw!F309=0,"",Raw!F309)</f>
        <v>C</v>
      </c>
      <c r="N106" s="8" t="str">
        <f>IF(Raw!G309=0,"",Raw!G309)</f>
        <v>C</v>
      </c>
      <c r="O106" s="8" t="str">
        <f>IF(Raw!H309=0,"",Raw!H309)</f>
        <v>C</v>
      </c>
      <c r="P106" s="8" t="str">
        <f>IF(Raw!I309=0,"",Raw!I309)</f>
        <v>C</v>
      </c>
      <c r="Q106" s="8" t="str">
        <f>IF(Raw!J309=0,"",Raw!J309)</f>
        <v>C</v>
      </c>
      <c r="R106" s="8" t="str">
        <f>IF(Raw!K309=0,"",Raw!K309)</f>
        <v>C</v>
      </c>
      <c r="S106" s="8" t="str">
        <f>IF(Raw!L309=0,"",Raw!L309)</f>
        <v>C</v>
      </c>
      <c r="T106" s="8" t="str">
        <f>IF(Raw!M309=0,"",Raw!M309)</f>
        <v>C</v>
      </c>
      <c r="U106" s="8" t="str">
        <f>IF(Raw!N309=0,"",Raw!N309)</f>
        <v/>
      </c>
      <c r="V106" s="24">
        <v>236</v>
      </c>
    </row>
    <row r="107" spans="1:23">
      <c r="A107" s="321"/>
      <c r="B107" s="305"/>
      <c r="C107" s="21">
        <v>106</v>
      </c>
      <c r="D107" s="22" t="s">
        <v>758</v>
      </c>
      <c r="E107" s="22" t="s">
        <v>970</v>
      </c>
      <c r="F107" s="23" t="s">
        <v>1381</v>
      </c>
      <c r="G107" s="23" t="s">
        <v>829</v>
      </c>
      <c r="H107" s="23" t="s">
        <v>1279</v>
      </c>
      <c r="I107" s="23" t="s">
        <v>1375</v>
      </c>
      <c r="J107" s="27">
        <v>20041127</v>
      </c>
      <c r="K107" s="28">
        <v>824</v>
      </c>
      <c r="L107" s="8" t="str">
        <f>IF(Raw!E374=0,"",Raw!E374)</f>
        <v>C</v>
      </c>
      <c r="M107" s="8" t="str">
        <f>IF(Raw!F374=0,"",Raw!F374)</f>
        <v>C</v>
      </c>
      <c r="N107" s="8" t="str">
        <f>IF(Raw!G374=0,"",Raw!G374)</f>
        <v>C</v>
      </c>
      <c r="O107" s="8" t="str">
        <f>IF(Raw!H374=0,"",Raw!H374)</f>
        <v>C</v>
      </c>
      <c r="P107" s="8" t="str">
        <f>IF(Raw!I374=0,"",Raw!I374)</f>
        <v>C</v>
      </c>
      <c r="Q107" s="8" t="str">
        <f>IF(Raw!J374=0,"",Raw!J374)</f>
        <v>C</v>
      </c>
      <c r="R107" s="8" t="str">
        <f>IF(Raw!K374=0,"",Raw!K374)</f>
        <v>C</v>
      </c>
      <c r="S107" s="8" t="str">
        <f>IF(Raw!L374=0,"",Raw!L374)</f>
        <v>C</v>
      </c>
      <c r="T107" s="8" t="str">
        <f>IF(Raw!M374=0,"",Raw!M374)</f>
        <v>C</v>
      </c>
      <c r="U107" s="8" t="str">
        <f>IF(Raw!N374=0,"",Raw!N374)</f>
        <v>C</v>
      </c>
      <c r="V107" s="24">
        <v>235</v>
      </c>
    </row>
    <row r="108" spans="1:23">
      <c r="A108" s="321"/>
      <c r="B108" s="305"/>
      <c r="C108" s="21">
        <v>107</v>
      </c>
      <c r="D108" s="22" t="s">
        <v>774</v>
      </c>
      <c r="E108" s="22" t="s">
        <v>972</v>
      </c>
      <c r="F108" s="23" t="s">
        <v>1382</v>
      </c>
      <c r="G108" s="23" t="s">
        <v>829</v>
      </c>
      <c r="H108" s="23" t="s">
        <v>1279</v>
      </c>
      <c r="I108" s="23" t="s">
        <v>1375</v>
      </c>
      <c r="J108" s="27">
        <v>20041127</v>
      </c>
      <c r="K108" s="28">
        <v>855</v>
      </c>
      <c r="L108" s="8" t="str">
        <f>IF(Raw!E382=0,"",Raw!E382)</f>
        <v/>
      </c>
      <c r="M108" s="8" t="str">
        <f>IF(Raw!F382=0,"",Raw!F382)</f>
        <v>C</v>
      </c>
      <c r="N108" s="8" t="str">
        <f>IF(Raw!G382=0,"",Raw!G382)</f>
        <v>C</v>
      </c>
      <c r="O108" s="8" t="str">
        <f>IF(Raw!H382=0,"",Raw!H382)</f>
        <v>C</v>
      </c>
      <c r="P108" s="8" t="str">
        <f>IF(Raw!I382=0,"",Raw!I382)</f>
        <v>C</v>
      </c>
      <c r="Q108" s="8" t="str">
        <f>IF(Raw!J382=0,"",Raw!J382)</f>
        <v>C</v>
      </c>
      <c r="R108" s="8" t="str">
        <f>IF(Raw!K382=0,"",Raw!K382)</f>
        <v>C</v>
      </c>
      <c r="S108" s="8" t="str">
        <f>IF(Raw!L382=0,"",Raw!L382)</f>
        <v>C</v>
      </c>
      <c r="T108" s="8" t="str">
        <f>IF(Raw!M382=0,"",Raw!M382)</f>
        <v>C</v>
      </c>
      <c r="U108" s="8" t="str">
        <f>IF(Raw!N382=0,"",Raw!N382)</f>
        <v>C</v>
      </c>
      <c r="V108" s="24">
        <v>234</v>
      </c>
    </row>
    <row r="109" spans="1:23">
      <c r="A109" s="321"/>
      <c r="B109" s="305"/>
      <c r="C109" s="21">
        <v>108</v>
      </c>
      <c r="D109" s="22" t="s">
        <v>727</v>
      </c>
      <c r="E109" s="22" t="s">
        <v>1033</v>
      </c>
      <c r="F109" s="23" t="s">
        <v>1383</v>
      </c>
      <c r="G109" s="23" t="s">
        <v>831</v>
      </c>
      <c r="H109" s="23" t="s">
        <v>1266</v>
      </c>
      <c r="I109" s="23" t="s">
        <v>1375</v>
      </c>
      <c r="J109" s="27">
        <v>20041216</v>
      </c>
      <c r="K109" s="28">
        <v>450</v>
      </c>
      <c r="L109" s="8" t="str">
        <f>IF(Raw!E358=0,"",Raw!E358)</f>
        <v/>
      </c>
      <c r="M109" s="8" t="str">
        <f>IF(Raw!F358=0,"",Raw!F358)</f>
        <v>C</v>
      </c>
      <c r="N109" s="8" t="str">
        <f>IF(Raw!G358=0,"",Raw!G358)</f>
        <v>C</v>
      </c>
      <c r="O109" s="8" t="str">
        <f>IF(Raw!H358=0,"",Raw!H358)</f>
        <v>C</v>
      </c>
      <c r="P109" s="8" t="str">
        <f>IF(Raw!I358=0,"",Raw!I358)</f>
        <v>C</v>
      </c>
      <c r="Q109" s="8" t="str">
        <f>IF(Raw!J358=0,"",Raw!J358)</f>
        <v>C</v>
      </c>
      <c r="R109" s="8" t="str">
        <f>IF(Raw!K358=0,"",Raw!K358)</f>
        <v>C</v>
      </c>
      <c r="S109" s="8" t="str">
        <f>IF(Raw!L358=0,"",Raw!L358)</f>
        <v>C</v>
      </c>
      <c r="T109" s="8" t="str">
        <f>IF(Raw!M358=0,"",Raw!M358)</f>
        <v>C</v>
      </c>
      <c r="U109" s="8" t="str">
        <f>IF(Raw!N358=0,"",Raw!N358)</f>
        <v>C</v>
      </c>
      <c r="V109" s="24">
        <v>233</v>
      </c>
    </row>
    <row r="110" spans="1:23">
      <c r="A110" s="322">
        <v>2005</v>
      </c>
      <c r="B110" s="301">
        <v>38</v>
      </c>
      <c r="C110" s="24">
        <v>109</v>
      </c>
      <c r="D110" s="25" t="s">
        <v>619</v>
      </c>
      <c r="E110" s="25" t="s">
        <v>1142</v>
      </c>
      <c r="F110" s="10" t="s">
        <v>1384</v>
      </c>
      <c r="G110" s="10" t="s">
        <v>827</v>
      </c>
      <c r="H110" s="10" t="s">
        <v>1266</v>
      </c>
      <c r="I110" s="10" t="s">
        <v>1377</v>
      </c>
      <c r="J110" s="29">
        <v>20050123</v>
      </c>
      <c r="K110" s="30">
        <v>744</v>
      </c>
      <c r="L110" s="8" t="str">
        <f>IF(Raw!E304=0,"",Raw!E304)</f>
        <v/>
      </c>
      <c r="M110" s="8" t="str">
        <f>IF(Raw!F304=0,"",Raw!F304)</f>
        <v/>
      </c>
      <c r="N110" s="8" t="str">
        <f>IF(Raw!G304=0,"",Raw!G304)</f>
        <v/>
      </c>
      <c r="O110" s="8" t="str">
        <f>IF(Raw!H304=0,"",Raw!H304)</f>
        <v/>
      </c>
      <c r="P110" s="8" t="str">
        <f>IF(Raw!I304=0,"",Raw!I304)</f>
        <v>C</v>
      </c>
      <c r="Q110" s="8" t="str">
        <f>IF(Raw!J304=0,"",Raw!J304)</f>
        <v>C</v>
      </c>
      <c r="R110" s="8" t="str">
        <f>IF(Raw!K304=0,"",Raw!K304)</f>
        <v>C</v>
      </c>
      <c r="S110" s="8" t="str">
        <f>IF(Raw!L304=0,"",Raw!L304)</f>
        <v>C</v>
      </c>
      <c r="T110" s="8" t="str">
        <f>IF(Raw!M304=0,"",Raw!M304)</f>
        <v>C</v>
      </c>
      <c r="U110" s="8" t="str">
        <f>IF(Raw!N304=0,"",Raw!N304)</f>
        <v/>
      </c>
      <c r="V110" s="24">
        <v>232</v>
      </c>
    </row>
    <row r="111" spans="1:23">
      <c r="A111" s="322"/>
      <c r="B111" s="301"/>
      <c r="C111" s="24">
        <v>110</v>
      </c>
      <c r="D111" s="25" t="s">
        <v>40</v>
      </c>
      <c r="E111" s="25" t="s">
        <v>1081</v>
      </c>
      <c r="F111" s="10" t="s">
        <v>1385</v>
      </c>
      <c r="G111" s="10" t="s">
        <v>829</v>
      </c>
      <c r="H111" s="10" t="s">
        <v>1279</v>
      </c>
      <c r="I111" s="10" t="s">
        <v>1377</v>
      </c>
      <c r="J111" s="29">
        <v>20050211</v>
      </c>
      <c r="K111" s="30">
        <v>513</v>
      </c>
      <c r="L111" s="8" t="str">
        <f>IF(Raw!E15=0,"",Raw!E15)</f>
        <v/>
      </c>
      <c r="M111" s="8" t="str">
        <f>IF(Raw!F15=0,"",Raw!F15)</f>
        <v>C</v>
      </c>
      <c r="N111" s="8" t="str">
        <f>IF(Raw!G15=0,"",Raw!G15)</f>
        <v>C</v>
      </c>
      <c r="O111" s="8" t="str">
        <f>IF(Raw!H15=0,"",Raw!H15)</f>
        <v>C</v>
      </c>
      <c r="P111" s="8" t="str">
        <f>IF(Raw!I15=0,"",Raw!I15)</f>
        <v>C</v>
      </c>
      <c r="Q111" s="8" t="str">
        <f>IF(Raw!J15=0,"",Raw!J15)</f>
        <v>C</v>
      </c>
      <c r="R111" s="8" t="str">
        <f>IF(Raw!K15=0,"",Raw!K15)</f>
        <v>C</v>
      </c>
      <c r="S111" s="8" t="str">
        <f>IF(Raw!L15=0,"",Raw!L15)</f>
        <v>C</v>
      </c>
      <c r="T111" s="8" t="str">
        <f>IF(Raw!M15=0,"",Raw!M15)</f>
        <v>C</v>
      </c>
      <c r="U111" s="8" t="str">
        <f>IF(Raw!N15=0,"",Raw!N15)</f>
        <v>W</v>
      </c>
      <c r="V111" s="24">
        <v>231</v>
      </c>
    </row>
    <row r="112" spans="1:23">
      <c r="A112" s="322"/>
      <c r="B112" s="301"/>
      <c r="C112" s="24">
        <v>111</v>
      </c>
      <c r="D112" s="25" t="s">
        <v>351</v>
      </c>
      <c r="E112" s="25" t="s">
        <v>936</v>
      </c>
      <c r="F112" s="10" t="s">
        <v>1386</v>
      </c>
      <c r="G112" s="10" t="s">
        <v>829</v>
      </c>
      <c r="H112" s="10" t="s">
        <v>1266</v>
      </c>
      <c r="I112" s="10" t="s">
        <v>1377</v>
      </c>
      <c r="J112" s="29">
        <v>20050215</v>
      </c>
      <c r="K112" s="30">
        <v>922</v>
      </c>
      <c r="L112" s="8" t="str">
        <f>IF(Raw!E170=0,"",Raw!E170)</f>
        <v/>
      </c>
      <c r="M112" s="8" t="str">
        <f>IF(Raw!F170=0,"",Raw!F170)</f>
        <v>W</v>
      </c>
      <c r="N112" s="8" t="str">
        <f>IF(Raw!G170=0,"",Raw!G170)</f>
        <v>C</v>
      </c>
      <c r="O112" s="8" t="str">
        <f>IF(Raw!H170=0,"",Raw!H170)</f>
        <v>C</v>
      </c>
      <c r="P112" s="8" t="str">
        <f>IF(Raw!I170=0,"",Raw!I170)</f>
        <v>C</v>
      </c>
      <c r="Q112" s="8" t="str">
        <f>IF(Raw!J170=0,"",Raw!J170)</f>
        <v>C</v>
      </c>
      <c r="R112" s="8" t="str">
        <f>IF(Raw!K170=0,"",Raw!K170)</f>
        <v>C</v>
      </c>
      <c r="S112" s="8" t="str">
        <f>IF(Raw!L170=0,"",Raw!L170)</f>
        <v>C</v>
      </c>
      <c r="T112" s="8" t="str">
        <f>IF(Raw!M170=0,"",Raw!M170)</f>
        <v>C</v>
      </c>
      <c r="U112" s="8" t="str">
        <f>IF(Raw!N170=0,"",Raw!N170)</f>
        <v/>
      </c>
      <c r="V112" s="24">
        <v>230</v>
      </c>
    </row>
    <row r="113" spans="1:22">
      <c r="A113" s="322"/>
      <c r="B113" s="301"/>
      <c r="C113" s="24">
        <v>112</v>
      </c>
      <c r="D113" s="25" t="s">
        <v>740</v>
      </c>
      <c r="E113" s="25" t="s">
        <v>1035</v>
      </c>
      <c r="F113" s="10" t="s">
        <v>1387</v>
      </c>
      <c r="G113" s="10" t="s">
        <v>825</v>
      </c>
      <c r="H113" s="10" t="s">
        <v>1279</v>
      </c>
      <c r="I113" s="10" t="s">
        <v>1377</v>
      </c>
      <c r="J113" s="29">
        <v>20050224</v>
      </c>
      <c r="K113" s="30">
        <v>1548</v>
      </c>
      <c r="L113" s="8" t="str">
        <f>IF(Raw!E365=0,"",Raw!E365)</f>
        <v>C</v>
      </c>
      <c r="M113" s="8" t="str">
        <f>IF(Raw!F365=0,"",Raw!F365)</f>
        <v>C</v>
      </c>
      <c r="N113" s="8" t="str">
        <f>IF(Raw!G365=0,"",Raw!G365)</f>
        <v>C</v>
      </c>
      <c r="O113" s="8" t="str">
        <f>IF(Raw!H365=0,"",Raw!H365)</f>
        <v>W</v>
      </c>
      <c r="P113" s="8" t="str">
        <f>IF(Raw!I365=0,"",Raw!I365)</f>
        <v>C</v>
      </c>
      <c r="Q113" s="8" t="str">
        <f>IF(Raw!J365=0,"",Raw!J365)</f>
        <v>C</v>
      </c>
      <c r="R113" s="8" t="str">
        <f>IF(Raw!K365=0,"",Raw!K365)</f>
        <v>C</v>
      </c>
      <c r="S113" s="8" t="str">
        <f>IF(Raw!L365=0,"",Raw!L365)</f>
        <v>C</v>
      </c>
      <c r="T113" s="8" t="str">
        <f>IF(Raw!M365=0,"",Raw!M365)</f>
        <v>C</v>
      </c>
      <c r="U113" s="8" t="str">
        <f>IF(Raw!N365=0,"",Raw!N365)</f>
        <v>C</v>
      </c>
      <c r="V113" s="24">
        <v>229</v>
      </c>
    </row>
    <row r="114" spans="1:22">
      <c r="A114" s="322"/>
      <c r="B114" s="301"/>
      <c r="C114" s="24">
        <v>113</v>
      </c>
      <c r="D114" s="25" t="s">
        <v>332</v>
      </c>
      <c r="E114" s="25" t="s">
        <v>1175</v>
      </c>
      <c r="F114" s="10" t="s">
        <v>1388</v>
      </c>
      <c r="G114" s="10" t="s">
        <v>826</v>
      </c>
      <c r="H114" s="10" t="s">
        <v>1279</v>
      </c>
      <c r="I114" s="10" t="s">
        <v>1377</v>
      </c>
      <c r="J114" s="29">
        <v>20050330</v>
      </c>
      <c r="K114" s="30">
        <v>1311</v>
      </c>
      <c r="L114" s="8" t="str">
        <f>IF(Raw!E160=0,"",Raw!E160)</f>
        <v/>
      </c>
      <c r="M114" s="8" t="str">
        <f>IF(Raw!F160=0,"",Raw!F160)</f>
        <v/>
      </c>
      <c r="N114" s="8" t="str">
        <f>IF(Raw!G160=0,"",Raw!G160)</f>
        <v/>
      </c>
      <c r="O114" s="8" t="str">
        <f>IF(Raw!H160=0,"",Raw!H160)</f>
        <v>G</v>
      </c>
      <c r="P114" s="8" t="str">
        <f>IF(Raw!I160=0,"",Raw!I160)</f>
        <v/>
      </c>
      <c r="Q114" s="8" t="str">
        <f>IF(Raw!J160=0,"",Raw!J160)</f>
        <v/>
      </c>
      <c r="R114" s="8" t="str">
        <f>IF(Raw!K160=0,"",Raw!K160)</f>
        <v/>
      </c>
      <c r="S114" s="8" t="str">
        <f>IF(Raw!L160=0,"",Raw!L160)</f>
        <v/>
      </c>
      <c r="T114" s="8" t="str">
        <f>IF(Raw!M160=0,"",Raw!M160)</f>
        <v/>
      </c>
      <c r="U114" s="8" t="str">
        <f>IF(Raw!N160=0,"",Raw!N160)</f>
        <v/>
      </c>
      <c r="V114" s="24">
        <v>228</v>
      </c>
    </row>
    <row r="115" spans="1:22">
      <c r="A115" s="322"/>
      <c r="B115" s="301"/>
      <c r="C115" s="24">
        <v>114</v>
      </c>
      <c r="D115" s="25" t="s">
        <v>21</v>
      </c>
      <c r="E115" s="25" t="s">
        <v>1030</v>
      </c>
      <c r="F115" s="10" t="s">
        <v>1389</v>
      </c>
      <c r="G115" s="10" t="s">
        <v>825</v>
      </c>
      <c r="H115" s="10" t="s">
        <v>1266</v>
      </c>
      <c r="I115" s="10" t="s">
        <v>1377</v>
      </c>
      <c r="J115" s="29">
        <v>20050330</v>
      </c>
      <c r="K115" s="30">
        <v>1355</v>
      </c>
      <c r="L115" s="8" t="str">
        <f>IF(Raw!E6=0,"",Raw!E6)</f>
        <v>C</v>
      </c>
      <c r="M115" s="8" t="str">
        <f>IF(Raw!F6=0,"",Raw!F6)</f>
        <v>C</v>
      </c>
      <c r="N115" s="8" t="str">
        <f>IF(Raw!G6=0,"",Raw!G6)</f>
        <v>W</v>
      </c>
      <c r="O115" s="8" t="str">
        <f>IF(Raw!H6=0,"",Raw!H6)</f>
        <v>W</v>
      </c>
      <c r="P115" s="8" t="str">
        <f>IF(Raw!I6=0,"",Raw!I6)</f>
        <v>G</v>
      </c>
      <c r="Q115" s="8" t="str">
        <f>IF(Raw!J6=0,"",Raw!J6)</f>
        <v/>
      </c>
      <c r="R115" s="8" t="str">
        <f>IF(Raw!K6=0,"",Raw!K6)</f>
        <v/>
      </c>
      <c r="S115" s="8" t="str">
        <f>IF(Raw!L6=0,"",Raw!L6)</f>
        <v/>
      </c>
      <c r="T115" s="8" t="str">
        <f>IF(Raw!M6=0,"",Raw!M6)</f>
        <v/>
      </c>
      <c r="U115" s="8" t="str">
        <f>IF(Raw!N6=0,"",Raw!N6)</f>
        <v/>
      </c>
      <c r="V115" s="24">
        <v>227</v>
      </c>
    </row>
    <row r="116" spans="1:22">
      <c r="A116" s="322"/>
      <c r="B116" s="301"/>
      <c r="C116" s="24">
        <v>115</v>
      </c>
      <c r="D116" s="25" t="s">
        <v>248</v>
      </c>
      <c r="E116" s="25" t="s">
        <v>1085</v>
      </c>
      <c r="F116" s="10" t="s">
        <v>1390</v>
      </c>
      <c r="G116" s="10" t="s">
        <v>826</v>
      </c>
      <c r="H116" s="10" t="s">
        <v>1279</v>
      </c>
      <c r="I116" s="10" t="s">
        <v>1377</v>
      </c>
      <c r="J116" s="29">
        <v>20050406</v>
      </c>
      <c r="K116" s="30">
        <v>1635</v>
      </c>
      <c r="L116" s="8" t="str">
        <f>IF(Raw!E118=0,"",Raw!E118)</f>
        <v/>
      </c>
      <c r="M116" s="8" t="str">
        <f>IF(Raw!F118=0,"",Raw!F118)</f>
        <v>W</v>
      </c>
      <c r="N116" s="8" t="str">
        <f>IF(Raw!G118=0,"",Raw!G118)</f>
        <v>C</v>
      </c>
      <c r="O116" s="8" t="str">
        <f>IF(Raw!H118=0,"",Raw!H118)</f>
        <v>C</v>
      </c>
      <c r="P116" s="8" t="str">
        <f>IF(Raw!I118=0,"",Raw!I118)</f>
        <v>C</v>
      </c>
      <c r="Q116" s="8" t="str">
        <f>IF(Raw!J118=0,"",Raw!J118)</f>
        <v>C</v>
      </c>
      <c r="R116" s="8" t="str">
        <f>IF(Raw!K118=0,"",Raw!K118)</f>
        <v>C</v>
      </c>
      <c r="S116" s="8" t="str">
        <f>IF(Raw!L118=0,"",Raw!L118)</f>
        <v>C</v>
      </c>
      <c r="T116" s="8" t="str">
        <f>IF(Raw!M118=0,"",Raw!M118)</f>
        <v>C</v>
      </c>
      <c r="U116" s="8" t="str">
        <f>IF(Raw!N118=0,"",Raw!N118)</f>
        <v>W</v>
      </c>
      <c r="V116" s="24">
        <v>226</v>
      </c>
    </row>
    <row r="117" spans="1:22">
      <c r="A117" s="322"/>
      <c r="B117" s="301"/>
      <c r="C117" s="24">
        <v>116</v>
      </c>
      <c r="D117" s="25" t="s">
        <v>784</v>
      </c>
      <c r="E117" s="25" t="s">
        <v>999</v>
      </c>
      <c r="F117" s="10" t="s">
        <v>1391</v>
      </c>
      <c r="G117" s="10" t="s">
        <v>828</v>
      </c>
      <c r="H117" s="10" t="s">
        <v>1266</v>
      </c>
      <c r="I117" s="10" t="s">
        <v>1377</v>
      </c>
      <c r="J117" s="29">
        <v>20050406</v>
      </c>
      <c r="K117" s="30">
        <v>1259</v>
      </c>
      <c r="L117" s="8" t="str">
        <f>IF(Raw!E387=0,"",Raw!E387)</f>
        <v/>
      </c>
      <c r="M117" s="8" t="str">
        <f>IF(Raw!F387=0,"",Raw!F387)</f>
        <v/>
      </c>
      <c r="N117" s="8" t="str">
        <f>IF(Raw!G387=0,"",Raw!G387)</f>
        <v/>
      </c>
      <c r="O117" s="8" t="str">
        <f>IF(Raw!H387=0,"",Raw!H387)</f>
        <v/>
      </c>
      <c r="P117" s="8" t="str">
        <f>IF(Raw!I387=0,"",Raw!I387)</f>
        <v/>
      </c>
      <c r="Q117" s="8" t="str">
        <f>IF(Raw!J387=0,"",Raw!J387)</f>
        <v>C</v>
      </c>
      <c r="R117" s="8" t="str">
        <f>IF(Raw!K387=0,"",Raw!K387)</f>
        <v>C</v>
      </c>
      <c r="S117" s="8" t="str">
        <f>IF(Raw!L387=0,"",Raw!L387)</f>
        <v>C</v>
      </c>
      <c r="T117" s="8" t="str">
        <f>IF(Raw!M387=0,"",Raw!M387)</f>
        <v>C</v>
      </c>
      <c r="U117" s="8" t="str">
        <f>IF(Raw!N387=0,"",Raw!N387)</f>
        <v/>
      </c>
      <c r="V117" s="24">
        <v>225</v>
      </c>
    </row>
    <row r="118" spans="1:22">
      <c r="A118" s="322"/>
      <c r="B118" s="301"/>
      <c r="C118" s="24">
        <v>117</v>
      </c>
      <c r="D118" s="25" t="s">
        <v>116</v>
      </c>
      <c r="E118" s="25" t="s">
        <v>1015</v>
      </c>
      <c r="F118" s="10" t="s">
        <v>1392</v>
      </c>
      <c r="G118" s="10" t="s">
        <v>828</v>
      </c>
      <c r="H118" s="10" t="s">
        <v>1266</v>
      </c>
      <c r="I118" s="10" t="s">
        <v>1377</v>
      </c>
      <c r="J118" s="29">
        <v>20050407</v>
      </c>
      <c r="K118" s="30">
        <v>1221</v>
      </c>
      <c r="L118" s="8" t="str">
        <f>IF(Raw!E52=0,"",Raw!E52)</f>
        <v/>
      </c>
      <c r="M118" s="8" t="str">
        <f>IF(Raw!F52=0,"",Raw!F52)</f>
        <v/>
      </c>
      <c r="N118" s="8" t="str">
        <f>IF(Raw!G52=0,"",Raw!G52)</f>
        <v>C</v>
      </c>
      <c r="O118" s="8" t="str">
        <f>IF(Raw!H52=0,"",Raw!H52)</f>
        <v/>
      </c>
      <c r="P118" s="8" t="str">
        <f>IF(Raw!I52=0,"",Raw!I52)</f>
        <v>C</v>
      </c>
      <c r="Q118" s="8" t="str">
        <f>IF(Raw!J52=0,"",Raw!J52)</f>
        <v>C</v>
      </c>
      <c r="R118" s="8" t="str">
        <f>IF(Raw!K52=0,"",Raw!K52)</f>
        <v>C</v>
      </c>
      <c r="S118" s="8" t="str">
        <f>IF(Raw!L52=0,"",Raw!L52)</f>
        <v>C</v>
      </c>
      <c r="T118" s="8" t="str">
        <f>IF(Raw!M52=0,"",Raw!M52)</f>
        <v>C</v>
      </c>
      <c r="U118" s="8" t="str">
        <f>IF(Raw!N52=0,"",Raw!N52)</f>
        <v>C</v>
      </c>
      <c r="V118" s="24">
        <v>224</v>
      </c>
    </row>
    <row r="119" spans="1:22">
      <c r="A119" s="322"/>
      <c r="B119" s="301"/>
      <c r="C119" s="24">
        <v>118</v>
      </c>
      <c r="D119" s="25" t="s">
        <v>320</v>
      </c>
      <c r="E119" s="25" t="s">
        <v>1170</v>
      </c>
      <c r="F119" s="10" t="s">
        <v>1393</v>
      </c>
      <c r="G119" s="10" t="s">
        <v>826</v>
      </c>
      <c r="H119" s="10" t="s">
        <v>1279</v>
      </c>
      <c r="I119" s="10" t="s">
        <v>1377</v>
      </c>
      <c r="J119" s="29">
        <v>20050410</v>
      </c>
      <c r="K119" s="30">
        <v>1411</v>
      </c>
      <c r="L119" s="8" t="str">
        <f>IF(Raw!E154=0,"",Raw!E154)</f>
        <v>W</v>
      </c>
      <c r="M119" s="8" t="str">
        <f>IF(Raw!F154=0,"",Raw!F154)</f>
        <v/>
      </c>
      <c r="N119" s="8" t="str">
        <f>IF(Raw!G154=0,"",Raw!G154)</f>
        <v>C</v>
      </c>
      <c r="O119" s="8" t="str">
        <f>IF(Raw!H154=0,"",Raw!H154)</f>
        <v>W</v>
      </c>
      <c r="P119" s="8" t="str">
        <f>IF(Raw!I154=0,"",Raw!I154)</f>
        <v>C</v>
      </c>
      <c r="Q119" s="8" t="str">
        <f>IF(Raw!J154=0,"",Raw!J154)</f>
        <v>C</v>
      </c>
      <c r="R119" s="8" t="str">
        <f>IF(Raw!K154=0,"",Raw!K154)</f>
        <v>C</v>
      </c>
      <c r="S119" s="8" t="str">
        <f>IF(Raw!L154=0,"",Raw!L154)</f>
        <v>C</v>
      </c>
      <c r="T119" s="8" t="str">
        <f>IF(Raw!M154=0,"",Raw!M154)</f>
        <v>C</v>
      </c>
      <c r="U119" s="8" t="str">
        <f>IF(Raw!N154=0,"",Raw!N154)</f>
        <v>C</v>
      </c>
      <c r="V119" s="24">
        <v>223</v>
      </c>
    </row>
    <row r="120" spans="1:22">
      <c r="A120" s="322"/>
      <c r="B120" s="301"/>
      <c r="C120" s="24">
        <v>119</v>
      </c>
      <c r="D120" s="25" t="s">
        <v>250</v>
      </c>
      <c r="E120" s="25" t="s">
        <v>1097</v>
      </c>
      <c r="F120" s="10" t="s">
        <v>1394</v>
      </c>
      <c r="G120" s="10" t="s">
        <v>827</v>
      </c>
      <c r="H120" s="10" t="s">
        <v>1266</v>
      </c>
      <c r="I120" s="10" t="s">
        <v>1377</v>
      </c>
      <c r="J120" s="29">
        <v>20050428</v>
      </c>
      <c r="K120" s="30">
        <v>638</v>
      </c>
      <c r="L120" s="8" t="str">
        <f>IF(Raw!E119=0,"",Raw!E119)</f>
        <v/>
      </c>
      <c r="M120" s="8" t="str">
        <f>IF(Raw!F119=0,"",Raw!F119)</f>
        <v>C</v>
      </c>
      <c r="N120" s="8" t="str">
        <f>IF(Raw!G119=0,"",Raw!G119)</f>
        <v>C</v>
      </c>
      <c r="O120" s="8" t="str">
        <f>IF(Raw!H119=0,"",Raw!H119)</f>
        <v>C</v>
      </c>
      <c r="P120" s="8" t="str">
        <f>IF(Raw!I119=0,"",Raw!I119)</f>
        <v>C</v>
      </c>
      <c r="Q120" s="8" t="str">
        <f>IF(Raw!J119=0,"",Raw!J119)</f>
        <v>C</v>
      </c>
      <c r="R120" s="8" t="str">
        <f>IF(Raw!K119=0,"",Raw!K119)</f>
        <v>C</v>
      </c>
      <c r="S120" s="8" t="str">
        <f>IF(Raw!L119=0,"",Raw!L119)</f>
        <v>C</v>
      </c>
      <c r="T120" s="8" t="str">
        <f>IF(Raw!M119=0,"",Raw!M119)</f>
        <v>C</v>
      </c>
      <c r="U120" s="8" t="str">
        <f>IF(Raw!N119=0,"",Raw!N119)</f>
        <v/>
      </c>
      <c r="V120" s="24">
        <v>222</v>
      </c>
    </row>
    <row r="121" spans="1:22">
      <c r="A121" s="322"/>
      <c r="B121" s="301"/>
      <c r="C121" s="24">
        <v>120</v>
      </c>
      <c r="D121" s="25" t="s">
        <v>748</v>
      </c>
      <c r="E121" s="25" t="s">
        <v>1012</v>
      </c>
      <c r="F121" s="10" t="s">
        <v>1395</v>
      </c>
      <c r="G121" s="10" t="s">
        <v>827</v>
      </c>
      <c r="H121" s="10" t="s">
        <v>1266</v>
      </c>
      <c r="I121" s="10" t="s">
        <v>1377</v>
      </c>
      <c r="J121" s="29">
        <v>20050624</v>
      </c>
      <c r="K121" s="30">
        <v>1514</v>
      </c>
      <c r="L121" s="8" t="str">
        <f>IF(Raw!E369=0,"",Raw!E369)</f>
        <v/>
      </c>
      <c r="M121" s="8" t="str">
        <f>IF(Raw!F369=0,"",Raw!F369)</f>
        <v>C</v>
      </c>
      <c r="N121" s="8" t="str">
        <f>IF(Raw!G369=0,"",Raw!G369)</f>
        <v>W</v>
      </c>
      <c r="O121" s="8" t="str">
        <f>IF(Raw!H369=0,"",Raw!H369)</f>
        <v>C</v>
      </c>
      <c r="P121" s="8" t="str">
        <f>IF(Raw!I369=0,"",Raw!I369)</f>
        <v>C</v>
      </c>
      <c r="Q121" s="8" t="str">
        <f>IF(Raw!J369=0,"",Raw!J369)</f>
        <v>C</v>
      </c>
      <c r="R121" s="8" t="str">
        <f>IF(Raw!K369=0,"",Raw!K369)</f>
        <v>W</v>
      </c>
      <c r="S121" s="8" t="str">
        <f>IF(Raw!L369=0,"",Raw!L369)</f>
        <v>C</v>
      </c>
      <c r="T121" s="8" t="str">
        <f>IF(Raw!M369=0,"",Raw!M369)</f>
        <v>C</v>
      </c>
      <c r="U121" s="8" t="str">
        <f>IF(Raw!N369=0,"",Raw!N369)</f>
        <v/>
      </c>
      <c r="V121" s="24">
        <v>221</v>
      </c>
    </row>
    <row r="122" spans="1:22">
      <c r="A122" s="322"/>
      <c r="B122" s="301"/>
      <c r="C122" s="24">
        <v>121</v>
      </c>
      <c r="D122" s="25" t="s">
        <v>780</v>
      </c>
      <c r="E122" s="25" t="s">
        <v>974</v>
      </c>
      <c r="F122" s="10" t="s">
        <v>1396</v>
      </c>
      <c r="G122" s="10" t="s">
        <v>827</v>
      </c>
      <c r="H122" s="10" t="s">
        <v>1266</v>
      </c>
      <c r="I122" s="10" t="s">
        <v>1377</v>
      </c>
      <c r="J122" s="29">
        <v>20050625</v>
      </c>
      <c r="K122" s="30">
        <v>2043</v>
      </c>
      <c r="L122" s="8" t="str">
        <f>IF(Raw!E385=0,"",Raw!E385)</f>
        <v/>
      </c>
      <c r="M122" s="8" t="str">
        <f>IF(Raw!F385=0,"",Raw!F385)</f>
        <v>C</v>
      </c>
      <c r="N122" s="8" t="str">
        <f>IF(Raw!G385=0,"",Raw!G385)</f>
        <v>C</v>
      </c>
      <c r="O122" s="8" t="str">
        <f>IF(Raw!H385=0,"",Raw!H385)</f>
        <v>C</v>
      </c>
      <c r="P122" s="8" t="str">
        <f>IF(Raw!I385=0,"",Raw!I385)</f>
        <v>C</v>
      </c>
      <c r="Q122" s="8" t="str">
        <f>IF(Raw!J385=0,"",Raw!J385)</f>
        <v>C</v>
      </c>
      <c r="R122" s="8" t="str">
        <f>IF(Raw!K385=0,"",Raw!K385)</f>
        <v>C</v>
      </c>
      <c r="S122" s="8" t="str">
        <f>IF(Raw!L385=0,"",Raw!L385)</f>
        <v>C</v>
      </c>
      <c r="T122" s="8" t="str">
        <f>IF(Raw!M385=0,"",Raw!M385)</f>
        <v>C</v>
      </c>
      <c r="U122" s="8" t="str">
        <f>IF(Raw!N385=0,"",Raw!N385)</f>
        <v/>
      </c>
      <c r="V122" s="24">
        <v>220</v>
      </c>
    </row>
    <row r="123" spans="1:22">
      <c r="A123" s="322"/>
      <c r="B123" s="301"/>
      <c r="C123" s="24">
        <v>122</v>
      </c>
      <c r="D123" s="25" t="s">
        <v>160</v>
      </c>
      <c r="E123" s="25" t="s">
        <v>1004</v>
      </c>
      <c r="F123" s="10" t="s">
        <v>1397</v>
      </c>
      <c r="G123" s="10" t="s">
        <v>828</v>
      </c>
      <c r="H123" s="10" t="s">
        <v>1266</v>
      </c>
      <c r="I123" s="10" t="s">
        <v>1377</v>
      </c>
      <c r="J123" s="29">
        <v>20050703</v>
      </c>
      <c r="K123" s="30">
        <v>1322</v>
      </c>
      <c r="L123" s="8" t="str">
        <f>IF(Raw!E74=0,"",Raw!E74)</f>
        <v/>
      </c>
      <c r="M123" s="8" t="str">
        <f>IF(Raw!F74=0,"",Raw!F74)</f>
        <v/>
      </c>
      <c r="N123" s="8" t="str">
        <f>IF(Raw!G74=0,"",Raw!G74)</f>
        <v>C</v>
      </c>
      <c r="O123" s="8" t="str">
        <f>IF(Raw!H74=0,"",Raw!H74)</f>
        <v>C</v>
      </c>
      <c r="P123" s="8" t="str">
        <f>IF(Raw!I74=0,"",Raw!I74)</f>
        <v>C</v>
      </c>
      <c r="Q123" s="8" t="str">
        <f>IF(Raw!J74=0,"",Raw!J74)</f>
        <v>C</v>
      </c>
      <c r="R123" s="8" t="str">
        <f>IF(Raw!K74=0,"",Raw!K74)</f>
        <v>C</v>
      </c>
      <c r="S123" s="8" t="str">
        <f>IF(Raw!L74=0,"",Raw!L74)</f>
        <v>C</v>
      </c>
      <c r="T123" s="8" t="str">
        <f>IF(Raw!M74=0,"",Raw!M74)</f>
        <v>C</v>
      </c>
      <c r="U123" s="8" t="str">
        <f>IF(Raw!N74=0,"",Raw!N74)</f>
        <v/>
      </c>
      <c r="V123" s="24">
        <v>219</v>
      </c>
    </row>
    <row r="124" spans="1:22">
      <c r="A124" s="322"/>
      <c r="B124" s="301"/>
      <c r="C124" s="24">
        <v>123</v>
      </c>
      <c r="D124" s="25" t="s">
        <v>401</v>
      </c>
      <c r="E124" s="25" t="s">
        <v>1153</v>
      </c>
      <c r="F124" s="10" t="s">
        <v>1398</v>
      </c>
      <c r="G124" s="10" t="s">
        <v>829</v>
      </c>
      <c r="H124" s="10" t="s">
        <v>1266</v>
      </c>
      <c r="I124" s="10" t="s">
        <v>1377</v>
      </c>
      <c r="J124" s="29">
        <v>20050703</v>
      </c>
      <c r="K124" s="30">
        <v>1422</v>
      </c>
      <c r="L124" s="8" t="str">
        <f>IF(Raw!E195=0,"",Raw!E195)</f>
        <v/>
      </c>
      <c r="M124" s="8" t="str">
        <f>IF(Raw!F195=0,"",Raw!F195)</f>
        <v/>
      </c>
      <c r="N124" s="8" t="str">
        <f>IF(Raw!G195=0,"",Raw!G195)</f>
        <v/>
      </c>
      <c r="O124" s="8" t="str">
        <f>IF(Raw!H195=0,"",Raw!H195)</f>
        <v/>
      </c>
      <c r="P124" s="8" t="str">
        <f>IF(Raw!I195=0,"",Raw!I195)</f>
        <v>C</v>
      </c>
      <c r="Q124" s="8" t="str">
        <f>IF(Raw!J195=0,"",Raw!J195)</f>
        <v>W</v>
      </c>
      <c r="R124" s="8" t="str">
        <f>IF(Raw!K195=0,"",Raw!K195)</f>
        <v>C</v>
      </c>
      <c r="S124" s="8" t="str">
        <f>IF(Raw!L195=0,"",Raw!L195)</f>
        <v>W</v>
      </c>
      <c r="T124" s="8" t="str">
        <f>IF(Raw!M195=0,"",Raw!M195)</f>
        <v/>
      </c>
      <c r="U124" s="8" t="str">
        <f>IF(Raw!N195=0,"",Raw!N195)</f>
        <v/>
      </c>
      <c r="V124" s="24">
        <v>218</v>
      </c>
    </row>
    <row r="125" spans="1:22">
      <c r="A125" s="322"/>
      <c r="B125" s="301"/>
      <c r="C125" s="24">
        <v>124</v>
      </c>
      <c r="D125" s="25" t="s">
        <v>42</v>
      </c>
      <c r="E125" s="25" t="s">
        <v>1155</v>
      </c>
      <c r="F125" s="10" t="s">
        <v>1399</v>
      </c>
      <c r="G125" s="10" t="s">
        <v>827</v>
      </c>
      <c r="H125" s="10" t="s">
        <v>1279</v>
      </c>
      <c r="I125" s="10" t="s">
        <v>1377</v>
      </c>
      <c r="J125" s="29">
        <v>20050712</v>
      </c>
      <c r="K125" s="30">
        <v>1356</v>
      </c>
      <c r="L125" s="8" t="str">
        <f>IF(Raw!E16=0,"",Raw!E16)</f>
        <v/>
      </c>
      <c r="M125" s="8" t="str">
        <f>IF(Raw!F16=0,"",Raw!F16)</f>
        <v/>
      </c>
      <c r="N125" s="8" t="str">
        <f>IF(Raw!G16=0,"",Raw!G16)</f>
        <v/>
      </c>
      <c r="O125" s="8" t="str">
        <f>IF(Raw!H16=0,"",Raw!H16)</f>
        <v>C</v>
      </c>
      <c r="P125" s="8" t="str">
        <f>IF(Raw!I16=0,"",Raw!I16)</f>
        <v>G</v>
      </c>
      <c r="Q125" s="8" t="str">
        <f>IF(Raw!J16=0,"",Raw!J16)</f>
        <v>C</v>
      </c>
      <c r="R125" s="8" t="str">
        <f>IF(Raw!K16=0,"",Raw!K16)</f>
        <v>C</v>
      </c>
      <c r="S125" s="8" t="str">
        <f>IF(Raw!L16=0,"",Raw!L16)</f>
        <v>C</v>
      </c>
      <c r="T125" s="8" t="str">
        <f>IF(Raw!M16=0,"",Raw!M16)</f>
        <v>C</v>
      </c>
      <c r="U125" s="8" t="str">
        <f>IF(Raw!N16=0,"",Raw!N16)</f>
        <v/>
      </c>
      <c r="V125" s="24">
        <v>217</v>
      </c>
    </row>
    <row r="126" spans="1:22">
      <c r="A126" s="322"/>
      <c r="B126" s="301"/>
      <c r="C126" s="24">
        <v>125</v>
      </c>
      <c r="D126" s="25" t="s">
        <v>128</v>
      </c>
      <c r="E126" s="25" t="s">
        <v>950</v>
      </c>
      <c r="F126" s="10" t="s">
        <v>1400</v>
      </c>
      <c r="G126" s="10" t="s">
        <v>827</v>
      </c>
      <c r="H126" s="10" t="s">
        <v>1266</v>
      </c>
      <c r="I126" s="10" t="s">
        <v>1377</v>
      </c>
      <c r="J126" s="29">
        <v>20050913</v>
      </c>
      <c r="K126" s="30">
        <v>1517</v>
      </c>
      <c r="L126" s="8" t="str">
        <f>IF(Raw!E58=0,"",Raw!E58)</f>
        <v/>
      </c>
      <c r="M126" s="8" t="str">
        <f>IF(Raw!F58=0,"",Raw!F58)</f>
        <v/>
      </c>
      <c r="N126" s="8" t="str">
        <f>IF(Raw!G58=0,"",Raw!G58)</f>
        <v>C</v>
      </c>
      <c r="O126" s="8" t="str">
        <f>IF(Raw!H58=0,"",Raw!H58)</f>
        <v/>
      </c>
      <c r="P126" s="8" t="str">
        <f>IF(Raw!I58=0,"",Raw!I58)</f>
        <v>C</v>
      </c>
      <c r="Q126" s="8" t="str">
        <f>IF(Raw!J58=0,"",Raw!J58)</f>
        <v>W</v>
      </c>
      <c r="R126" s="8" t="str">
        <f>IF(Raw!K58=0,"",Raw!K58)</f>
        <v>G</v>
      </c>
      <c r="S126" s="8" t="str">
        <f>IF(Raw!L58=0,"",Raw!L58)</f>
        <v>C</v>
      </c>
      <c r="T126" s="8" t="str">
        <f>IF(Raw!M58=0,"",Raw!M58)</f>
        <v>C</v>
      </c>
      <c r="U126" s="8" t="str">
        <f>IF(Raw!N58=0,"",Raw!N58)</f>
        <v>C</v>
      </c>
      <c r="V126" s="24">
        <v>216</v>
      </c>
    </row>
    <row r="127" spans="1:22">
      <c r="A127" s="322"/>
      <c r="B127" s="301"/>
      <c r="C127" s="24">
        <v>126</v>
      </c>
      <c r="D127" s="25" t="s">
        <v>645</v>
      </c>
      <c r="E127" s="25" t="s">
        <v>1159</v>
      </c>
      <c r="F127" s="10" t="s">
        <v>1401</v>
      </c>
      <c r="G127" s="10" t="s">
        <v>829</v>
      </c>
      <c r="H127" s="10" t="s">
        <v>1279</v>
      </c>
      <c r="I127" s="10" t="s">
        <v>1377</v>
      </c>
      <c r="J127" s="29">
        <v>20050913</v>
      </c>
      <c r="K127" s="30">
        <v>1345</v>
      </c>
      <c r="L127" s="8" t="str">
        <f>IF(Raw!E317=0,"",Raw!E317)</f>
        <v/>
      </c>
      <c r="M127" s="8" t="str">
        <f>IF(Raw!F317=0,"",Raw!F317)</f>
        <v/>
      </c>
      <c r="N127" s="8" t="str">
        <f>IF(Raw!G317=0,"",Raw!G317)</f>
        <v>C</v>
      </c>
      <c r="O127" s="8" t="str">
        <f>IF(Raw!H317=0,"",Raw!H317)</f>
        <v>C</v>
      </c>
      <c r="P127" s="8" t="str">
        <f>IF(Raw!I317=0,"",Raw!I317)</f>
        <v>C</v>
      </c>
      <c r="Q127" s="8" t="str">
        <f>IF(Raw!J317=0,"",Raw!J317)</f>
        <v>C</v>
      </c>
      <c r="R127" s="8" t="str">
        <f>IF(Raw!K317=0,"",Raw!K317)</f>
        <v>C</v>
      </c>
      <c r="S127" s="8" t="str">
        <f>IF(Raw!L317=0,"",Raw!L317)</f>
        <v>C</v>
      </c>
      <c r="T127" s="8" t="str">
        <f>IF(Raw!M317=0,"",Raw!M317)</f>
        <v>C</v>
      </c>
      <c r="U127" s="8" t="str">
        <f>IF(Raw!N317=0,"",Raw!N317)</f>
        <v/>
      </c>
      <c r="V127" s="24">
        <v>215</v>
      </c>
    </row>
    <row r="128" spans="1:22">
      <c r="A128" s="322"/>
      <c r="B128" s="301"/>
      <c r="C128" s="24">
        <v>127</v>
      </c>
      <c r="D128" s="25" t="s">
        <v>419</v>
      </c>
      <c r="E128" s="25" t="s">
        <v>1041</v>
      </c>
      <c r="F128" s="10" t="s">
        <v>1402</v>
      </c>
      <c r="G128" s="10" t="s">
        <v>825</v>
      </c>
      <c r="H128" s="10" t="s">
        <v>1279</v>
      </c>
      <c r="I128" s="10" t="s">
        <v>1377</v>
      </c>
      <c r="J128" s="29">
        <v>20050916</v>
      </c>
      <c r="K128" s="30">
        <v>1227</v>
      </c>
      <c r="L128" s="8" t="str">
        <f>IF(Raw!E204=0,"",Raw!E204)</f>
        <v>C</v>
      </c>
      <c r="M128" s="8" t="str">
        <f>IF(Raw!F204=0,"",Raw!F204)</f>
        <v>C</v>
      </c>
      <c r="N128" s="8" t="str">
        <f>IF(Raw!G204=0,"",Raw!G204)</f>
        <v>C</v>
      </c>
      <c r="O128" s="8" t="str">
        <f>IF(Raw!H204=0,"",Raw!H204)</f>
        <v>C</v>
      </c>
      <c r="P128" s="8" t="str">
        <f>IF(Raw!I204=0,"",Raw!I204)</f>
        <v>C</v>
      </c>
      <c r="Q128" s="8" t="str">
        <f>IF(Raw!J204=0,"",Raw!J204)</f>
        <v>C</v>
      </c>
      <c r="R128" s="8" t="str">
        <f>IF(Raw!K204=0,"",Raw!K204)</f>
        <v>C</v>
      </c>
      <c r="S128" s="8" t="str">
        <f>IF(Raw!L204=0,"",Raw!L204)</f>
        <v>C</v>
      </c>
      <c r="T128" s="8" t="str">
        <f>IF(Raw!M204=0,"",Raw!M204)</f>
        <v>C</v>
      </c>
      <c r="U128" s="8" t="str">
        <f>IF(Raw!N204=0,"",Raw!N204)</f>
        <v>C</v>
      </c>
      <c r="V128" s="24">
        <v>214</v>
      </c>
    </row>
    <row r="129" spans="1:22">
      <c r="A129" s="322"/>
      <c r="B129" s="301"/>
      <c r="C129" s="24">
        <v>128</v>
      </c>
      <c r="D129" s="25" t="s">
        <v>457</v>
      </c>
      <c r="E129" s="25" t="s">
        <v>1071</v>
      </c>
      <c r="F129" s="10" t="s">
        <v>1403</v>
      </c>
      <c r="G129" s="10" t="s">
        <v>825</v>
      </c>
      <c r="H129" s="10" t="s">
        <v>1266</v>
      </c>
      <c r="I129" s="10" t="s">
        <v>1377</v>
      </c>
      <c r="J129" s="29">
        <v>20050917</v>
      </c>
      <c r="K129" s="30">
        <v>1918</v>
      </c>
      <c r="L129" s="8" t="str">
        <f>IF(Raw!E223=0,"",Raw!E223)</f>
        <v/>
      </c>
      <c r="M129" s="8" t="str">
        <f>IF(Raw!F223=0,"",Raw!F223)</f>
        <v>C</v>
      </c>
      <c r="N129" s="8" t="str">
        <f>IF(Raw!G223=0,"",Raw!G223)</f>
        <v>G</v>
      </c>
      <c r="O129" s="8" t="str">
        <f>IF(Raw!H223=0,"",Raw!H223)</f>
        <v>C</v>
      </c>
      <c r="P129" s="8" t="str">
        <f>IF(Raw!I223=0,"",Raw!I223)</f>
        <v>C</v>
      </c>
      <c r="Q129" s="8" t="str">
        <f>IF(Raw!J223=0,"",Raw!J223)</f>
        <v>C</v>
      </c>
      <c r="R129" s="8" t="str">
        <f>IF(Raw!K223=0,"",Raw!K223)</f>
        <v>C</v>
      </c>
      <c r="S129" s="8" t="str">
        <f>IF(Raw!L223=0,"",Raw!L223)</f>
        <v>C</v>
      </c>
      <c r="T129" s="8" t="str">
        <f>IF(Raw!M223=0,"",Raw!M223)</f>
        <v>C</v>
      </c>
      <c r="U129" s="8" t="str">
        <f>IF(Raw!N223=0,"",Raw!N223)</f>
        <v/>
      </c>
      <c r="V129" s="24">
        <v>213</v>
      </c>
    </row>
    <row r="130" spans="1:22">
      <c r="A130" s="322"/>
      <c r="B130" s="301"/>
      <c r="C130" s="24">
        <v>129</v>
      </c>
      <c r="D130" s="25" t="s">
        <v>126</v>
      </c>
      <c r="E130" s="25" t="s">
        <v>1121</v>
      </c>
      <c r="F130" s="10" t="s">
        <v>1404</v>
      </c>
      <c r="G130" s="10" t="s">
        <v>829</v>
      </c>
      <c r="H130" s="10" t="s">
        <v>1266</v>
      </c>
      <c r="I130" s="10" t="s">
        <v>1377</v>
      </c>
      <c r="J130" s="29">
        <v>20050918</v>
      </c>
      <c r="K130" s="30">
        <v>1219</v>
      </c>
      <c r="L130" s="8" t="str">
        <f>IF(Raw!E57=0,"",Raw!E57)</f>
        <v/>
      </c>
      <c r="M130" s="8" t="str">
        <f>IF(Raw!F57=0,"",Raw!F57)</f>
        <v/>
      </c>
      <c r="N130" s="8" t="str">
        <f>IF(Raw!G57=0,"",Raw!G57)</f>
        <v/>
      </c>
      <c r="O130" s="8" t="str">
        <f>IF(Raw!H57=0,"",Raw!H57)</f>
        <v/>
      </c>
      <c r="P130" s="8" t="str">
        <f>IF(Raw!I57=0,"",Raw!I57)</f>
        <v>C</v>
      </c>
      <c r="Q130" s="8" t="str">
        <f>IF(Raw!J57=0,"",Raw!J57)</f>
        <v/>
      </c>
      <c r="R130" s="8" t="str">
        <f>IF(Raw!K57=0,"",Raw!K57)</f>
        <v>C</v>
      </c>
      <c r="S130" s="8" t="str">
        <f>IF(Raw!L57=0,"",Raw!L57)</f>
        <v>C</v>
      </c>
      <c r="T130" s="8" t="str">
        <f>IF(Raw!M57=0,"",Raw!M57)</f>
        <v>C</v>
      </c>
      <c r="U130" s="8" t="str">
        <f>IF(Raw!N57=0,"",Raw!N57)</f>
        <v/>
      </c>
      <c r="V130" s="24">
        <v>212</v>
      </c>
    </row>
    <row r="131" spans="1:22">
      <c r="A131" s="322"/>
      <c r="B131" s="301"/>
      <c r="C131" s="24">
        <v>130</v>
      </c>
      <c r="D131" s="25" t="s">
        <v>184</v>
      </c>
      <c r="E131" s="25" t="s">
        <v>1063</v>
      </c>
      <c r="F131" s="10" t="s">
        <v>1405</v>
      </c>
      <c r="G131" s="10" t="s">
        <v>827</v>
      </c>
      <c r="H131" s="10" t="s">
        <v>1279</v>
      </c>
      <c r="I131" s="10" t="s">
        <v>1377</v>
      </c>
      <c r="J131" s="29">
        <v>20050920</v>
      </c>
      <c r="K131" s="30">
        <v>733</v>
      </c>
      <c r="L131" s="8" t="str">
        <f>IF(Raw!E86=0,"",Raw!E86)</f>
        <v>W</v>
      </c>
      <c r="M131" s="8" t="str">
        <f>IF(Raw!F86=0,"",Raw!F86)</f>
        <v>C</v>
      </c>
      <c r="N131" s="8" t="str">
        <f>IF(Raw!G86=0,"",Raw!G86)</f>
        <v>C</v>
      </c>
      <c r="O131" s="8" t="str">
        <f>IF(Raw!H86=0,"",Raw!H86)</f>
        <v>C</v>
      </c>
      <c r="P131" s="8" t="str">
        <f>IF(Raw!I86=0,"",Raw!I86)</f>
        <v>G</v>
      </c>
      <c r="Q131" s="8" t="str">
        <f>IF(Raw!J86=0,"",Raw!J86)</f>
        <v>C</v>
      </c>
      <c r="R131" s="8" t="str">
        <f>IF(Raw!K86=0,"",Raw!K86)</f>
        <v>C</v>
      </c>
      <c r="S131" s="8" t="str">
        <f>IF(Raw!L86=0,"",Raw!L86)</f>
        <v>C</v>
      </c>
      <c r="T131" s="8" t="str">
        <f>IF(Raw!M86=0,"",Raw!M86)</f>
        <v>C</v>
      </c>
      <c r="U131" s="8" t="str">
        <f>IF(Raw!N86=0,"",Raw!N86)</f>
        <v>C</v>
      </c>
      <c r="V131" s="24">
        <v>211</v>
      </c>
    </row>
    <row r="132" spans="1:22">
      <c r="A132" s="322"/>
      <c r="B132" s="301"/>
      <c r="C132" s="24">
        <v>131</v>
      </c>
      <c r="D132" s="25" t="s">
        <v>451</v>
      </c>
      <c r="E132" s="25" t="s">
        <v>1070</v>
      </c>
      <c r="F132" s="10" t="s">
        <v>1406</v>
      </c>
      <c r="G132" s="10" t="s">
        <v>829</v>
      </c>
      <c r="H132" s="10" t="s">
        <v>1279</v>
      </c>
      <c r="I132" s="10" t="s">
        <v>1377</v>
      </c>
      <c r="J132" s="29">
        <v>20050926</v>
      </c>
      <c r="K132" s="30">
        <v>443</v>
      </c>
      <c r="L132" s="8" t="str">
        <f>IF(Raw!E220=0,"",Raw!E220)</f>
        <v/>
      </c>
      <c r="M132" s="8" t="str">
        <f>IF(Raw!F220=0,"",Raw!F220)</f>
        <v>C</v>
      </c>
      <c r="N132" s="8" t="str">
        <f>IF(Raw!G220=0,"",Raw!G220)</f>
        <v>C</v>
      </c>
      <c r="O132" s="8" t="str">
        <f>IF(Raw!H220=0,"",Raw!H220)</f>
        <v>C</v>
      </c>
      <c r="P132" s="8" t="str">
        <f>IF(Raw!I220=0,"",Raw!I220)</f>
        <v>C</v>
      </c>
      <c r="Q132" s="8" t="str">
        <f>IF(Raw!J220=0,"",Raw!J220)</f>
        <v>C</v>
      </c>
      <c r="R132" s="8" t="str">
        <f>IF(Raw!K220=0,"",Raw!K220)</f>
        <v>G</v>
      </c>
      <c r="S132" s="8" t="str">
        <f>IF(Raw!L220=0,"",Raw!L220)</f>
        <v>C</v>
      </c>
      <c r="T132" s="8" t="str">
        <f>IF(Raw!M220=0,"",Raw!M220)</f>
        <v/>
      </c>
      <c r="U132" s="8" t="str">
        <f>IF(Raw!N220=0,"",Raw!N220)</f>
        <v/>
      </c>
      <c r="V132" s="24">
        <v>210</v>
      </c>
    </row>
    <row r="133" spans="1:22">
      <c r="A133" s="322"/>
      <c r="B133" s="301"/>
      <c r="C133" s="24">
        <v>132</v>
      </c>
      <c r="D133" s="25" t="s">
        <v>613</v>
      </c>
      <c r="E133" s="25" t="s">
        <v>968</v>
      </c>
      <c r="F133" s="10" t="s">
        <v>1407</v>
      </c>
      <c r="G133" s="10" t="s">
        <v>828</v>
      </c>
      <c r="H133" s="10" t="s">
        <v>1266</v>
      </c>
      <c r="I133" s="10" t="s">
        <v>1377</v>
      </c>
      <c r="J133" s="29">
        <v>20050927</v>
      </c>
      <c r="K133" s="30">
        <v>1129</v>
      </c>
      <c r="L133" s="8" t="str">
        <f>IF(Raw!E301=0,"",Raw!E301)</f>
        <v/>
      </c>
      <c r="M133" s="8" t="str">
        <f>IF(Raw!F301=0,"",Raw!F301)</f>
        <v>C</v>
      </c>
      <c r="N133" s="8" t="str">
        <f>IF(Raw!G301=0,"",Raw!G301)</f>
        <v>C</v>
      </c>
      <c r="O133" s="8" t="str">
        <f>IF(Raw!H301=0,"",Raw!H301)</f>
        <v>C</v>
      </c>
      <c r="P133" s="8" t="str">
        <f>IF(Raw!I301=0,"",Raw!I301)</f>
        <v>C</v>
      </c>
      <c r="Q133" s="8" t="str">
        <f>IF(Raw!J301=0,"",Raw!J301)</f>
        <v>C</v>
      </c>
      <c r="R133" s="8" t="str">
        <f>IF(Raw!K301=0,"",Raw!K301)</f>
        <v>C</v>
      </c>
      <c r="S133" s="8" t="str">
        <f>IF(Raw!L301=0,"",Raw!L301)</f>
        <v>C</v>
      </c>
      <c r="T133" s="8" t="str">
        <f>IF(Raw!M301=0,"",Raw!M301)</f>
        <v>C</v>
      </c>
      <c r="U133" s="8" t="str">
        <f>IF(Raw!N301=0,"",Raw!N301)</f>
        <v/>
      </c>
      <c r="V133" s="24">
        <v>209</v>
      </c>
    </row>
    <row r="134" spans="1:22">
      <c r="A134" s="322"/>
      <c r="B134" s="301"/>
      <c r="C134" s="24">
        <v>133</v>
      </c>
      <c r="D134" s="25" t="s">
        <v>599</v>
      </c>
      <c r="E134" s="25" t="s">
        <v>1044</v>
      </c>
      <c r="F134" s="10" t="s">
        <v>1408</v>
      </c>
      <c r="G134" s="10" t="s">
        <v>829</v>
      </c>
      <c r="H134" s="10" t="s">
        <v>1266</v>
      </c>
      <c r="I134" s="10" t="s">
        <v>1377</v>
      </c>
      <c r="J134" s="29">
        <v>20051008</v>
      </c>
      <c r="K134" s="30">
        <v>939</v>
      </c>
      <c r="L134" s="8" t="str">
        <f>IF(Raw!E294=0,"",Raw!E294)</f>
        <v/>
      </c>
      <c r="M134" s="8" t="str">
        <f>IF(Raw!F294=0,"",Raw!F294)</f>
        <v>C</v>
      </c>
      <c r="N134" s="8" t="str">
        <f>IF(Raw!G294=0,"",Raw!G294)</f>
        <v>C</v>
      </c>
      <c r="O134" s="8" t="str">
        <f>IF(Raw!H294=0,"",Raw!H294)</f>
        <v>C</v>
      </c>
      <c r="P134" s="8" t="str">
        <f>IF(Raw!I294=0,"",Raw!I294)</f>
        <v>C</v>
      </c>
      <c r="Q134" s="8" t="str">
        <f>IF(Raw!J294=0,"",Raw!J294)</f>
        <v>C</v>
      </c>
      <c r="R134" s="8" t="str">
        <f>IF(Raw!K294=0,"",Raw!K294)</f>
        <v>C</v>
      </c>
      <c r="S134" s="8" t="str">
        <f>IF(Raw!L294=0,"",Raw!L294)</f>
        <v>C</v>
      </c>
      <c r="T134" s="8" t="str">
        <f>IF(Raw!M294=0,"",Raw!M294)</f>
        <v>C</v>
      </c>
      <c r="U134" s="8" t="str">
        <f>IF(Raw!N294=0,"",Raw!N294)</f>
        <v>C</v>
      </c>
      <c r="V134" s="24">
        <v>208</v>
      </c>
    </row>
    <row r="135" spans="1:22">
      <c r="A135" s="322"/>
      <c r="B135" s="301"/>
      <c r="C135" s="24">
        <v>134</v>
      </c>
      <c r="D135" s="25" t="s">
        <v>563</v>
      </c>
      <c r="E135" s="25" t="s">
        <v>1177</v>
      </c>
      <c r="F135" s="10" t="s">
        <v>1409</v>
      </c>
      <c r="G135" s="10" t="s">
        <v>829</v>
      </c>
      <c r="H135" s="10" t="s">
        <v>1266</v>
      </c>
      <c r="I135" s="10" t="s">
        <v>1377</v>
      </c>
      <c r="J135" s="29">
        <v>20051008</v>
      </c>
      <c r="K135" s="30">
        <v>545</v>
      </c>
      <c r="L135" s="8" t="str">
        <f>IF(Raw!E276=0,"",Raw!E276)</f>
        <v/>
      </c>
      <c r="M135" s="8" t="str">
        <f>IF(Raw!F276=0,"",Raw!F276)</f>
        <v>C</v>
      </c>
      <c r="N135" s="8" t="str">
        <f>IF(Raw!G276=0,"",Raw!G276)</f>
        <v>C</v>
      </c>
      <c r="O135" s="8" t="str">
        <f>IF(Raw!H276=0,"",Raw!H276)</f>
        <v/>
      </c>
      <c r="P135" s="8" t="str">
        <f>IF(Raw!I276=0,"",Raw!I276)</f>
        <v>C</v>
      </c>
      <c r="Q135" s="8" t="str">
        <f>IF(Raw!J276=0,"",Raw!J276)</f>
        <v>C</v>
      </c>
      <c r="R135" s="8" t="str">
        <f>IF(Raw!K276=0,"",Raw!K276)</f>
        <v>G</v>
      </c>
      <c r="S135" s="8" t="str">
        <f>IF(Raw!L276=0,"",Raw!L276)</f>
        <v>C</v>
      </c>
      <c r="T135" s="8" t="str">
        <f>IF(Raw!M276=0,"",Raw!M276)</f>
        <v>C</v>
      </c>
      <c r="U135" s="8" t="str">
        <f>IF(Raw!N276=0,"",Raw!N276)</f>
        <v>W</v>
      </c>
      <c r="V135" s="24">
        <v>207</v>
      </c>
    </row>
    <row r="136" spans="1:22">
      <c r="A136" s="322"/>
      <c r="B136" s="301"/>
      <c r="C136" s="24">
        <v>135</v>
      </c>
      <c r="D136" s="25" t="s">
        <v>82</v>
      </c>
      <c r="E136" s="25" t="s">
        <v>1116</v>
      </c>
      <c r="F136" s="10" t="s">
        <v>1410</v>
      </c>
      <c r="G136" s="10" t="s">
        <v>827</v>
      </c>
      <c r="H136" s="10" t="s">
        <v>1266</v>
      </c>
      <c r="I136" s="10" t="s">
        <v>1377</v>
      </c>
      <c r="J136" s="29">
        <v>20051008</v>
      </c>
      <c r="K136" s="30">
        <v>746</v>
      </c>
      <c r="L136" s="8" t="str">
        <f>IF(Raw!E35=0,"",Raw!E35)</f>
        <v/>
      </c>
      <c r="M136" s="8" t="str">
        <f>IF(Raw!F35=0,"",Raw!F35)</f>
        <v>W</v>
      </c>
      <c r="N136" s="8" t="str">
        <f>IF(Raw!G35=0,"",Raw!G35)</f>
        <v>W</v>
      </c>
      <c r="O136" s="8" t="str">
        <f>IF(Raw!H35=0,"",Raw!H35)</f>
        <v>W</v>
      </c>
      <c r="P136" s="8" t="str">
        <f>IF(Raw!I35=0,"",Raw!I35)</f>
        <v>W</v>
      </c>
      <c r="Q136" s="8" t="str">
        <f>IF(Raw!J35=0,"",Raw!J35)</f>
        <v>W</v>
      </c>
      <c r="R136" s="8" t="str">
        <f>IF(Raw!K35=0,"",Raw!K35)</f>
        <v>W</v>
      </c>
      <c r="S136" s="8" t="str">
        <f>IF(Raw!L35=0,"",Raw!L35)</f>
        <v>W</v>
      </c>
      <c r="T136" s="8" t="str">
        <f>IF(Raw!M35=0,"",Raw!M35)</f>
        <v>W</v>
      </c>
      <c r="U136" s="8" t="str">
        <f>IF(Raw!N35=0,"",Raw!N35)</f>
        <v/>
      </c>
      <c r="V136" s="24">
        <v>206</v>
      </c>
    </row>
    <row r="137" spans="1:22">
      <c r="A137" s="322"/>
      <c r="B137" s="301"/>
      <c r="C137" s="24">
        <v>136</v>
      </c>
      <c r="D137" s="25" t="s">
        <v>423</v>
      </c>
      <c r="E137" s="25" t="s">
        <v>1180</v>
      </c>
      <c r="F137" s="10" t="s">
        <v>1411</v>
      </c>
      <c r="G137" s="10" t="s">
        <v>827</v>
      </c>
      <c r="H137" s="10" t="s">
        <v>1266</v>
      </c>
      <c r="I137" s="10" t="s">
        <v>1377</v>
      </c>
      <c r="J137" s="29">
        <v>20051009</v>
      </c>
      <c r="K137" s="30">
        <v>1049</v>
      </c>
      <c r="L137" s="8" t="str">
        <f>IF(Raw!E206=0,"",Raw!E206)</f>
        <v/>
      </c>
      <c r="M137" s="8" t="str">
        <f>IF(Raw!F206=0,"",Raw!F206)</f>
        <v/>
      </c>
      <c r="N137" s="8" t="str">
        <f>IF(Raw!G206=0,"",Raw!G206)</f>
        <v>C</v>
      </c>
      <c r="O137" s="8" t="str">
        <f>IF(Raw!H206=0,"",Raw!H206)</f>
        <v>C</v>
      </c>
      <c r="P137" s="8" t="str">
        <f>IF(Raw!I206=0,"",Raw!I206)</f>
        <v>C</v>
      </c>
      <c r="Q137" s="8" t="str">
        <f>IF(Raw!J206=0,"",Raw!J206)</f>
        <v>C</v>
      </c>
      <c r="R137" s="8" t="str">
        <f>IF(Raw!K206=0,"",Raw!K206)</f>
        <v>C</v>
      </c>
      <c r="S137" s="8" t="str">
        <f>IF(Raw!L206=0,"",Raw!L206)</f>
        <v>C</v>
      </c>
      <c r="T137" s="8" t="str">
        <f>IF(Raw!M206=0,"",Raw!M206)</f>
        <v>C</v>
      </c>
      <c r="U137" s="8" t="str">
        <f>IF(Raw!N206=0,"",Raw!N206)</f>
        <v/>
      </c>
      <c r="V137" s="24">
        <v>205</v>
      </c>
    </row>
    <row r="138" spans="1:22">
      <c r="A138" s="322"/>
      <c r="B138" s="301"/>
      <c r="C138" s="24">
        <v>137</v>
      </c>
      <c r="D138" s="25" t="s">
        <v>431</v>
      </c>
      <c r="E138" s="25" t="s">
        <v>911</v>
      </c>
      <c r="F138" s="10" t="s">
        <v>1412</v>
      </c>
      <c r="G138" s="10" t="s">
        <v>825</v>
      </c>
      <c r="H138" s="10" t="s">
        <v>1279</v>
      </c>
      <c r="I138" s="10" t="s">
        <v>1377</v>
      </c>
      <c r="J138" s="29">
        <v>20051010</v>
      </c>
      <c r="K138" s="30">
        <v>1308</v>
      </c>
      <c r="L138" s="8" t="str">
        <f>IF(Raw!E210=0,"",Raw!E210)</f>
        <v/>
      </c>
      <c r="M138" s="8" t="str">
        <f>IF(Raw!F210=0,"",Raw!F210)</f>
        <v/>
      </c>
      <c r="N138" s="8" t="str">
        <f>IF(Raw!G210=0,"",Raw!G210)</f>
        <v>C</v>
      </c>
      <c r="O138" s="8" t="str">
        <f>IF(Raw!H210=0,"",Raw!H210)</f>
        <v>C</v>
      </c>
      <c r="P138" s="8" t="str">
        <f>IF(Raw!I210=0,"",Raw!I210)</f>
        <v>C</v>
      </c>
      <c r="Q138" s="8" t="str">
        <f>IF(Raw!J210=0,"",Raw!J210)</f>
        <v>C</v>
      </c>
      <c r="R138" s="8" t="str">
        <f>IF(Raw!K210=0,"",Raw!K210)</f>
        <v>C</v>
      </c>
      <c r="S138" s="8" t="str">
        <f>IF(Raw!L210=0,"",Raw!L210)</f>
        <v>C</v>
      </c>
      <c r="T138" s="8" t="str">
        <f>IF(Raw!M210=0,"",Raw!M210)</f>
        <v>C</v>
      </c>
      <c r="U138" s="8" t="str">
        <f>IF(Raw!N210=0,"",Raw!N210)</f>
        <v/>
      </c>
      <c r="V138" s="24">
        <v>204</v>
      </c>
    </row>
    <row r="139" spans="1:22">
      <c r="A139" s="322"/>
      <c r="B139" s="301"/>
      <c r="C139" s="24">
        <v>138</v>
      </c>
      <c r="D139" s="25" t="s">
        <v>76</v>
      </c>
      <c r="E139" s="25" t="s">
        <v>987</v>
      </c>
      <c r="F139" s="10" t="s">
        <v>1413</v>
      </c>
      <c r="G139" s="10" t="s">
        <v>827</v>
      </c>
      <c r="H139" s="10" t="s">
        <v>1279</v>
      </c>
      <c r="I139" s="10" t="s">
        <v>1377</v>
      </c>
      <c r="J139" s="29">
        <v>20051010</v>
      </c>
      <c r="K139" s="30">
        <v>1335</v>
      </c>
      <c r="L139" s="8" t="str">
        <f>IF(Raw!E32=0,"",Raw!E32)</f>
        <v>C</v>
      </c>
      <c r="M139" s="8" t="str">
        <f>IF(Raw!F32=0,"",Raw!F32)</f>
        <v>C</v>
      </c>
      <c r="N139" s="8" t="str">
        <f>IF(Raw!G32=0,"",Raw!G32)</f>
        <v>C</v>
      </c>
      <c r="O139" s="8" t="str">
        <f>IF(Raw!H32=0,"",Raw!H32)</f>
        <v>C</v>
      </c>
      <c r="P139" s="8" t="str">
        <f>IF(Raw!I32=0,"",Raw!I32)</f>
        <v>G</v>
      </c>
      <c r="Q139" s="8" t="str">
        <f>IF(Raw!J32=0,"",Raw!J32)</f>
        <v>C</v>
      </c>
      <c r="R139" s="8" t="str">
        <f>IF(Raw!K32=0,"",Raw!K32)</f>
        <v>C</v>
      </c>
      <c r="S139" s="8" t="str">
        <f>IF(Raw!L32=0,"",Raw!L32)</f>
        <v>C</v>
      </c>
      <c r="T139" s="8" t="str">
        <f>IF(Raw!M32=0,"",Raw!M32)</f>
        <v>C</v>
      </c>
      <c r="U139" s="8" t="str">
        <f>IF(Raw!N32=0,"",Raw!N32)</f>
        <v/>
      </c>
      <c r="V139" s="24">
        <v>203</v>
      </c>
    </row>
    <row r="140" spans="1:22">
      <c r="A140" s="322"/>
      <c r="B140" s="301"/>
      <c r="C140" s="24">
        <v>139</v>
      </c>
      <c r="D140" s="25" t="s">
        <v>571</v>
      </c>
      <c r="E140" s="25" t="s">
        <v>1113</v>
      </c>
      <c r="F140" s="10" t="s">
        <v>1414</v>
      </c>
      <c r="G140" s="10" t="s">
        <v>827</v>
      </c>
      <c r="H140" s="10" t="s">
        <v>1266</v>
      </c>
      <c r="I140" s="10" t="s">
        <v>1377</v>
      </c>
      <c r="J140" s="29">
        <v>20051011</v>
      </c>
      <c r="K140" s="30">
        <v>1916</v>
      </c>
      <c r="L140" s="8" t="str">
        <f>IF(Raw!E280=0,"",Raw!E280)</f>
        <v/>
      </c>
      <c r="M140" s="8" t="str">
        <f>IF(Raw!F280=0,"",Raw!F280)</f>
        <v/>
      </c>
      <c r="N140" s="8" t="str">
        <f>IF(Raw!G280=0,"",Raw!G280)</f>
        <v/>
      </c>
      <c r="O140" s="8" t="str">
        <f>IF(Raw!H280=0,"",Raw!H280)</f>
        <v/>
      </c>
      <c r="P140" s="8" t="str">
        <f>IF(Raw!I280=0,"",Raw!I280)</f>
        <v>C</v>
      </c>
      <c r="Q140" s="8" t="str">
        <f>IF(Raw!J280=0,"",Raw!J280)</f>
        <v/>
      </c>
      <c r="R140" s="8" t="str">
        <f>IF(Raw!K280=0,"",Raw!K280)</f>
        <v>C</v>
      </c>
      <c r="S140" s="8" t="str">
        <f>IF(Raw!L280=0,"",Raw!L280)</f>
        <v/>
      </c>
      <c r="T140" s="8" t="str">
        <f>IF(Raw!M280=0,"",Raw!M280)</f>
        <v>W</v>
      </c>
      <c r="U140" s="8" t="str">
        <f>IF(Raw!N280=0,"",Raw!N280)</f>
        <v/>
      </c>
      <c r="V140" s="24">
        <v>202</v>
      </c>
    </row>
    <row r="141" spans="1:22">
      <c r="A141" s="322"/>
      <c r="B141" s="301"/>
      <c r="C141" s="24">
        <v>140</v>
      </c>
      <c r="D141" s="25" t="s">
        <v>282</v>
      </c>
      <c r="E141" s="25" t="s">
        <v>981</v>
      </c>
      <c r="F141" s="10" t="s">
        <v>1415</v>
      </c>
      <c r="G141" s="10" t="s">
        <v>825</v>
      </c>
      <c r="H141" s="10" t="s">
        <v>1266</v>
      </c>
      <c r="I141" s="10" t="s">
        <v>1377</v>
      </c>
      <c r="J141" s="29">
        <v>20051029</v>
      </c>
      <c r="K141" s="30">
        <v>1141</v>
      </c>
      <c r="L141" s="8" t="str">
        <f>IF(Raw!E135=0,"",Raw!E135)</f>
        <v>C</v>
      </c>
      <c r="M141" s="8" t="str">
        <f>IF(Raw!F135=0,"",Raw!F135)</f>
        <v/>
      </c>
      <c r="N141" s="8" t="str">
        <f>IF(Raw!G135=0,"",Raw!G135)</f>
        <v>G</v>
      </c>
      <c r="O141" s="8" t="str">
        <f>IF(Raw!H135=0,"",Raw!H135)</f>
        <v>W</v>
      </c>
      <c r="P141" s="8" t="str">
        <f>IF(Raw!I135=0,"",Raw!I135)</f>
        <v>C</v>
      </c>
      <c r="Q141" s="8" t="str">
        <f>IF(Raw!J135=0,"",Raw!J135)</f>
        <v>C</v>
      </c>
      <c r="R141" s="8" t="str">
        <f>IF(Raw!K135=0,"",Raw!K135)</f>
        <v>C</v>
      </c>
      <c r="S141" s="8" t="str">
        <f>IF(Raw!L135=0,"",Raw!L135)</f>
        <v>C</v>
      </c>
      <c r="T141" s="8" t="str">
        <f>IF(Raw!M135=0,"",Raw!M135)</f>
        <v>C</v>
      </c>
      <c r="U141" s="8" t="str">
        <f>IF(Raw!N135=0,"",Raw!N135)</f>
        <v>C</v>
      </c>
      <c r="V141" s="24">
        <v>201</v>
      </c>
    </row>
    <row r="142" spans="1:22">
      <c r="A142" s="322"/>
      <c r="B142" s="301"/>
      <c r="C142" s="24">
        <v>141</v>
      </c>
      <c r="D142" s="25" t="s">
        <v>232</v>
      </c>
      <c r="E142" s="25" t="s">
        <v>1124</v>
      </c>
      <c r="F142" s="10" t="s">
        <v>1416</v>
      </c>
      <c r="G142" s="10" t="s">
        <v>827</v>
      </c>
      <c r="H142" s="10" t="s">
        <v>1266</v>
      </c>
      <c r="I142" s="10" t="s">
        <v>1377</v>
      </c>
      <c r="J142" s="29">
        <v>20051029</v>
      </c>
      <c r="K142" s="30">
        <v>2131</v>
      </c>
      <c r="L142" s="8" t="str">
        <f>IF(Raw!E110=0,"",Raw!E110)</f>
        <v/>
      </c>
      <c r="M142" s="8" t="str">
        <f>IF(Raw!F110=0,"",Raw!F110)</f>
        <v/>
      </c>
      <c r="N142" s="8" t="str">
        <f>IF(Raw!G110=0,"",Raw!G110)</f>
        <v/>
      </c>
      <c r="O142" s="8" t="str">
        <f>IF(Raw!H110=0,"",Raw!H110)</f>
        <v/>
      </c>
      <c r="P142" s="8" t="str">
        <f>IF(Raw!I110=0,"",Raw!I110)</f>
        <v>C</v>
      </c>
      <c r="Q142" s="8" t="str">
        <f>IF(Raw!J110=0,"",Raw!J110)</f>
        <v>C</v>
      </c>
      <c r="R142" s="8" t="str">
        <f>IF(Raw!K110=0,"",Raw!K110)</f>
        <v>C</v>
      </c>
      <c r="S142" s="8" t="str">
        <f>IF(Raw!L110=0,"",Raw!L110)</f>
        <v/>
      </c>
      <c r="T142" s="8" t="str">
        <f>IF(Raw!M110=0,"",Raw!M110)</f>
        <v>C</v>
      </c>
      <c r="U142" s="8" t="str">
        <f>IF(Raw!N110=0,"",Raw!N110)</f>
        <v/>
      </c>
      <c r="V142" s="24">
        <v>200</v>
      </c>
    </row>
    <row r="143" spans="1:22">
      <c r="A143" s="322"/>
      <c r="B143" s="301"/>
      <c r="C143" s="24">
        <v>142</v>
      </c>
      <c r="D143" s="25" t="s">
        <v>28</v>
      </c>
      <c r="E143" s="25" t="s">
        <v>1165</v>
      </c>
      <c r="F143" s="10" t="s">
        <v>1417</v>
      </c>
      <c r="G143" s="10" t="s">
        <v>827</v>
      </c>
      <c r="H143" s="10" t="s">
        <v>1279</v>
      </c>
      <c r="I143" s="10" t="s">
        <v>1377</v>
      </c>
      <c r="J143" s="29">
        <v>20051120</v>
      </c>
      <c r="K143" s="30">
        <v>1345</v>
      </c>
      <c r="L143" s="8" t="str">
        <f>IF(Raw!E9=0,"",Raw!E9)</f>
        <v/>
      </c>
      <c r="M143" s="8" t="str">
        <f>IF(Raw!F9=0,"",Raw!F9)</f>
        <v/>
      </c>
      <c r="N143" s="8" t="str">
        <f>IF(Raw!G9=0,"",Raw!G9)</f>
        <v>C</v>
      </c>
      <c r="O143" s="8" t="str">
        <f>IF(Raw!H9=0,"",Raw!H9)</f>
        <v>C</v>
      </c>
      <c r="P143" s="8" t="str">
        <f>IF(Raw!I9=0,"",Raw!I9)</f>
        <v>C</v>
      </c>
      <c r="Q143" s="8" t="str">
        <f>IF(Raw!J9=0,"",Raw!J9)</f>
        <v>C</v>
      </c>
      <c r="R143" s="8" t="str">
        <f>IF(Raw!K9=0,"",Raw!K9)</f>
        <v>C</v>
      </c>
      <c r="S143" s="8" t="str">
        <f>IF(Raw!L9=0,"",Raw!L9)</f>
        <v>C</v>
      </c>
      <c r="T143" s="8" t="str">
        <f>IF(Raw!M9=0,"",Raw!M9)</f>
        <v>C</v>
      </c>
      <c r="U143" s="8" t="str">
        <f>IF(Raw!N9=0,"",Raw!N9)</f>
        <v>C</v>
      </c>
      <c r="V143" s="24">
        <v>199</v>
      </c>
    </row>
    <row r="144" spans="1:22">
      <c r="A144" s="322"/>
      <c r="B144" s="301"/>
      <c r="C144" s="24">
        <v>143</v>
      </c>
      <c r="D144" s="25" t="s">
        <v>485</v>
      </c>
      <c r="E144" s="25" t="s">
        <v>900</v>
      </c>
      <c r="F144" s="10" t="s">
        <v>1418</v>
      </c>
      <c r="G144" s="10" t="s">
        <v>827</v>
      </c>
      <c r="H144" s="10" t="s">
        <v>1279</v>
      </c>
      <c r="I144" s="10" t="s">
        <v>1377</v>
      </c>
      <c r="J144" s="29">
        <v>20051122</v>
      </c>
      <c r="K144" s="30">
        <v>144</v>
      </c>
      <c r="L144" s="8" t="str">
        <f>IF(Raw!E237=0,"",Raw!E237)</f>
        <v/>
      </c>
      <c r="M144" s="8" t="str">
        <f>IF(Raw!F237=0,"",Raw!F237)</f>
        <v>C</v>
      </c>
      <c r="N144" s="8" t="str">
        <f>IF(Raw!G237=0,"",Raw!G237)</f>
        <v>C</v>
      </c>
      <c r="O144" s="8" t="str">
        <f>IF(Raw!H237=0,"",Raw!H237)</f>
        <v>C</v>
      </c>
      <c r="P144" s="8" t="str">
        <f>IF(Raw!I237=0,"",Raw!I237)</f>
        <v>G</v>
      </c>
      <c r="Q144" s="8" t="str">
        <f>IF(Raw!J237=0,"",Raw!J237)</f>
        <v>C</v>
      </c>
      <c r="R144" s="8" t="str">
        <f>IF(Raw!K237=0,"",Raw!K237)</f>
        <v>C</v>
      </c>
      <c r="S144" s="8" t="str">
        <f>IF(Raw!L237=0,"",Raw!L237)</f>
        <v>C</v>
      </c>
      <c r="T144" s="8" t="str">
        <f>IF(Raw!M237=0,"",Raw!M237)</f>
        <v>C</v>
      </c>
      <c r="U144" s="8" t="str">
        <f>IF(Raw!N237=0,"",Raw!N237)</f>
        <v/>
      </c>
      <c r="V144" s="24">
        <v>198</v>
      </c>
    </row>
    <row r="145" spans="1:22">
      <c r="A145" s="322"/>
      <c r="B145" s="301"/>
      <c r="C145" s="24">
        <v>144</v>
      </c>
      <c r="D145" s="25" t="s">
        <v>62</v>
      </c>
      <c r="E145" s="25" t="s">
        <v>1014</v>
      </c>
      <c r="F145" s="10" t="s">
        <v>1419</v>
      </c>
      <c r="G145" s="10" t="s">
        <v>829</v>
      </c>
      <c r="H145" s="10" t="s">
        <v>1279</v>
      </c>
      <c r="I145" s="10" t="s">
        <v>1377</v>
      </c>
      <c r="J145" s="29">
        <v>20051126</v>
      </c>
      <c r="K145" s="30">
        <v>212</v>
      </c>
      <c r="L145" s="8" t="str">
        <f>IF(Raw!E25=0,"",Raw!E25)</f>
        <v>W</v>
      </c>
      <c r="M145" s="8" t="str">
        <f>IF(Raw!F25=0,"",Raw!F25)</f>
        <v>W</v>
      </c>
      <c r="N145" s="8" t="str">
        <f>IF(Raw!G25=0,"",Raw!G25)</f>
        <v>C</v>
      </c>
      <c r="O145" s="8" t="str">
        <f>IF(Raw!H25=0,"",Raw!H25)</f>
        <v>W</v>
      </c>
      <c r="P145" s="8" t="str">
        <f>IF(Raw!I25=0,"",Raw!I25)</f>
        <v>C</v>
      </c>
      <c r="Q145" s="8" t="str">
        <f>IF(Raw!J25=0,"",Raw!J25)</f>
        <v>C</v>
      </c>
      <c r="R145" s="8" t="str">
        <f>IF(Raw!K25=0,"",Raw!K25)</f>
        <v>G</v>
      </c>
      <c r="S145" s="8" t="str">
        <f>IF(Raw!L25=0,"",Raw!L25)</f>
        <v>C</v>
      </c>
      <c r="T145" s="8" t="str">
        <f>IF(Raw!M25=0,"",Raw!M25)</f>
        <v>C</v>
      </c>
      <c r="U145" s="8" t="str">
        <f>IF(Raw!N25=0,"",Raw!N25)</f>
        <v>C</v>
      </c>
      <c r="V145" s="24">
        <v>197</v>
      </c>
    </row>
    <row r="146" spans="1:22">
      <c r="A146" s="322"/>
      <c r="B146" s="301"/>
      <c r="C146" s="24">
        <v>145</v>
      </c>
      <c r="D146" s="25" t="s">
        <v>78</v>
      </c>
      <c r="E146" s="25" t="s">
        <v>1146</v>
      </c>
      <c r="F146" s="10" t="s">
        <v>1420</v>
      </c>
      <c r="G146" s="10" t="s">
        <v>829</v>
      </c>
      <c r="H146" s="10" t="s">
        <v>1279</v>
      </c>
      <c r="I146" s="10" t="s">
        <v>1377</v>
      </c>
      <c r="J146" s="29">
        <v>20051127</v>
      </c>
      <c r="K146" s="30">
        <v>554</v>
      </c>
      <c r="L146" s="8" t="str">
        <f>IF(Raw!E33=0,"",Raw!E33)</f>
        <v/>
      </c>
      <c r="M146" s="8" t="str">
        <f>IF(Raw!F33=0,"",Raw!F33)</f>
        <v/>
      </c>
      <c r="N146" s="8" t="str">
        <f>IF(Raw!G33=0,"",Raw!G33)</f>
        <v>W</v>
      </c>
      <c r="O146" s="8" t="str">
        <f>IF(Raw!H33=0,"",Raw!H33)</f>
        <v/>
      </c>
      <c r="P146" s="8" t="str">
        <f>IF(Raw!I33=0,"",Raw!I33)</f>
        <v>C</v>
      </c>
      <c r="Q146" s="8" t="str">
        <f>IF(Raw!J33=0,"",Raw!J33)</f>
        <v>C</v>
      </c>
      <c r="R146" s="8" t="str">
        <f>IF(Raw!K33=0,"",Raw!K33)</f>
        <v>C</v>
      </c>
      <c r="S146" s="8" t="str">
        <f>IF(Raw!L33=0,"",Raw!L33)</f>
        <v>C</v>
      </c>
      <c r="T146" s="8" t="str">
        <f>IF(Raw!M33=0,"",Raw!M33)</f>
        <v>C</v>
      </c>
      <c r="U146" s="8" t="str">
        <f>IF(Raw!N33=0,"",Raw!N33)</f>
        <v/>
      </c>
      <c r="V146" s="24">
        <v>196</v>
      </c>
    </row>
    <row r="147" spans="1:22">
      <c r="A147" s="322"/>
      <c r="B147" s="301"/>
      <c r="C147" s="24">
        <v>146</v>
      </c>
      <c r="D147" s="25" t="s">
        <v>794</v>
      </c>
      <c r="E147" s="25" t="s">
        <v>1145</v>
      </c>
      <c r="F147" s="10" t="s">
        <v>1421</v>
      </c>
      <c r="G147" s="10" t="s">
        <v>827</v>
      </c>
      <c r="H147" s="10" t="s">
        <v>1279</v>
      </c>
      <c r="I147" s="10" t="s">
        <v>1377</v>
      </c>
      <c r="J147" s="29">
        <v>20051129</v>
      </c>
      <c r="K147" s="30">
        <v>2316</v>
      </c>
      <c r="L147" s="8" t="str">
        <f>IF(Raw!E392=0,"",Raw!E392)</f>
        <v/>
      </c>
      <c r="M147" s="8" t="str">
        <f>IF(Raw!F392=0,"",Raw!F392)</f>
        <v/>
      </c>
      <c r="N147" s="8" t="str">
        <f>IF(Raw!G392=0,"",Raw!G392)</f>
        <v/>
      </c>
      <c r="O147" s="8" t="str">
        <f>IF(Raw!H392=0,"",Raw!H392)</f>
        <v/>
      </c>
      <c r="P147" s="8" t="str">
        <f>IF(Raw!I392=0,"",Raw!I392)</f>
        <v>W</v>
      </c>
      <c r="Q147" s="8" t="str">
        <f>IF(Raw!J392=0,"",Raw!J392)</f>
        <v/>
      </c>
      <c r="R147" s="8" t="str">
        <f>IF(Raw!K392=0,"",Raw!K392)</f>
        <v/>
      </c>
      <c r="S147" s="8" t="str">
        <f>IF(Raw!L392=0,"",Raw!L392)</f>
        <v/>
      </c>
      <c r="T147" s="8" t="str">
        <f>IF(Raw!M392=0,"",Raw!M392)</f>
        <v/>
      </c>
      <c r="U147" s="8" t="str">
        <f>IF(Raw!N392=0,"",Raw!N392)</f>
        <v/>
      </c>
      <c r="V147" s="24">
        <v>195</v>
      </c>
    </row>
    <row r="148" spans="1:22">
      <c r="A148" s="321">
        <v>2006</v>
      </c>
      <c r="B148" s="305">
        <v>14</v>
      </c>
      <c r="C148" s="21">
        <v>147</v>
      </c>
      <c r="D148" s="22" t="s">
        <v>166</v>
      </c>
      <c r="E148" s="22" t="s">
        <v>1006</v>
      </c>
      <c r="F148" s="23" t="s">
        <v>1422</v>
      </c>
      <c r="G148" s="23" t="s">
        <v>825</v>
      </c>
      <c r="H148" s="23" t="s">
        <v>1279</v>
      </c>
      <c r="I148" s="23" t="s">
        <v>1377</v>
      </c>
      <c r="J148" s="27">
        <v>20060329</v>
      </c>
      <c r="K148" s="28">
        <v>1730</v>
      </c>
      <c r="L148" s="8" t="str">
        <f>IF(Raw!E77=0,"",Raw!E77)</f>
        <v/>
      </c>
      <c r="M148" s="8" t="str">
        <f>IF(Raw!F77=0,"",Raw!F77)</f>
        <v>C</v>
      </c>
      <c r="N148" s="8" t="str">
        <f>IF(Raw!G77=0,"",Raw!G77)</f>
        <v>C</v>
      </c>
      <c r="O148" s="8" t="str">
        <f>IF(Raw!H77=0,"",Raw!H77)</f>
        <v>C</v>
      </c>
      <c r="P148" s="8" t="str">
        <f>IF(Raw!I77=0,"",Raw!I77)</f>
        <v>C</v>
      </c>
      <c r="Q148" s="8" t="str">
        <f>IF(Raw!J77=0,"",Raw!J77)</f>
        <v>C</v>
      </c>
      <c r="R148" s="8" t="str">
        <f>IF(Raw!K77=0,"",Raw!K77)</f>
        <v>C</v>
      </c>
      <c r="S148" s="8" t="str">
        <f>IF(Raw!L77=0,"",Raw!L77)</f>
        <v>C</v>
      </c>
      <c r="T148" s="8" t="str">
        <f>IF(Raw!M77=0,"",Raw!M77)</f>
        <v>C</v>
      </c>
      <c r="U148" s="8" t="str">
        <f>IF(Raw!N77=0,"",Raw!N77)</f>
        <v>C</v>
      </c>
      <c r="V148" s="24">
        <v>194</v>
      </c>
    </row>
    <row r="149" spans="1:22">
      <c r="A149" s="321"/>
      <c r="B149" s="305"/>
      <c r="C149" s="21">
        <v>148</v>
      </c>
      <c r="D149" s="22" t="s">
        <v>60</v>
      </c>
      <c r="E149" s="22" t="s">
        <v>948</v>
      </c>
      <c r="F149" s="23" t="s">
        <v>1423</v>
      </c>
      <c r="G149" s="23" t="s">
        <v>827</v>
      </c>
      <c r="H149" s="23" t="s">
        <v>1279</v>
      </c>
      <c r="I149" s="23" t="s">
        <v>1377</v>
      </c>
      <c r="J149" s="27">
        <v>20060506</v>
      </c>
      <c r="K149" s="28">
        <v>1631</v>
      </c>
      <c r="L149" s="8" t="str">
        <f>IF(Raw!E24=0,"",Raw!E24)</f>
        <v>C</v>
      </c>
      <c r="M149" s="8" t="str">
        <f>IF(Raw!F24=0,"",Raw!F24)</f>
        <v/>
      </c>
      <c r="N149" s="8" t="str">
        <f>IF(Raw!G24=0,"",Raw!G24)</f>
        <v>G</v>
      </c>
      <c r="O149" s="8" t="str">
        <f>IF(Raw!H24=0,"",Raw!H24)</f>
        <v>C</v>
      </c>
      <c r="P149" s="8" t="str">
        <f>IF(Raw!I24=0,"",Raw!I24)</f>
        <v>C</v>
      </c>
      <c r="Q149" s="8" t="str">
        <f>IF(Raw!J24=0,"",Raw!J24)</f>
        <v>C</v>
      </c>
      <c r="R149" s="8" t="str">
        <f>IF(Raw!K24=0,"",Raw!K24)</f>
        <v>C</v>
      </c>
      <c r="S149" s="8" t="str">
        <f>IF(Raw!L24=0,"",Raw!L24)</f>
        <v>C</v>
      </c>
      <c r="T149" s="8" t="str">
        <f>IF(Raw!M24=0,"",Raw!M24)</f>
        <v>C</v>
      </c>
      <c r="U149" s="8" t="str">
        <f>IF(Raw!N24=0,"",Raw!N24)</f>
        <v>C</v>
      </c>
      <c r="V149" s="24">
        <v>193</v>
      </c>
    </row>
    <row r="150" spans="1:22">
      <c r="A150" s="321"/>
      <c r="B150" s="305"/>
      <c r="C150" s="21">
        <v>149</v>
      </c>
      <c r="D150" s="22" t="s">
        <v>669</v>
      </c>
      <c r="E150" s="22" t="s">
        <v>1093</v>
      </c>
      <c r="F150" s="23" t="s">
        <v>1424</v>
      </c>
      <c r="G150" s="23" t="s">
        <v>827</v>
      </c>
      <c r="H150" s="23" t="s">
        <v>1279</v>
      </c>
      <c r="I150" s="23" t="s">
        <v>1377</v>
      </c>
      <c r="J150" s="27">
        <v>20060528</v>
      </c>
      <c r="K150" s="28">
        <v>2103</v>
      </c>
      <c r="L150" s="8" t="str">
        <f>IF(Raw!E329=0,"",Raw!E329)</f>
        <v>C</v>
      </c>
      <c r="M150" s="8" t="str">
        <f>IF(Raw!F329=0,"",Raw!F329)</f>
        <v>C</v>
      </c>
      <c r="N150" s="8" t="str">
        <f>IF(Raw!G329=0,"",Raw!G329)</f>
        <v>C</v>
      </c>
      <c r="O150" s="8" t="str">
        <f>IF(Raw!H329=0,"",Raw!H329)</f>
        <v>C</v>
      </c>
      <c r="P150" s="8" t="str">
        <f>IF(Raw!I329=0,"",Raw!I329)</f>
        <v>C</v>
      </c>
      <c r="Q150" s="8" t="str">
        <f>IF(Raw!J329=0,"",Raw!J329)</f>
        <v>C</v>
      </c>
      <c r="R150" s="8" t="str">
        <f>IF(Raw!K329=0,"",Raw!K329)</f>
        <v>G</v>
      </c>
      <c r="S150" s="8" t="str">
        <f>IF(Raw!L329=0,"",Raw!L329)</f>
        <v>C</v>
      </c>
      <c r="T150" s="8" t="str">
        <f>IF(Raw!M329=0,"",Raw!M329)</f>
        <v>C</v>
      </c>
      <c r="U150" s="8" t="str">
        <f>IF(Raw!N329=0,"",Raw!N329)</f>
        <v>C</v>
      </c>
      <c r="V150" s="24">
        <v>192</v>
      </c>
    </row>
    <row r="151" spans="1:22">
      <c r="A151" s="321"/>
      <c r="B151" s="305"/>
      <c r="C151" s="21">
        <v>150</v>
      </c>
      <c r="D151" s="22" t="s">
        <v>300</v>
      </c>
      <c r="E151" s="22" t="s">
        <v>1086</v>
      </c>
      <c r="F151" s="23" t="s">
        <v>1425</v>
      </c>
      <c r="G151" s="23" t="s">
        <v>827</v>
      </c>
      <c r="H151" s="23" t="s">
        <v>1279</v>
      </c>
      <c r="I151" s="23" t="s">
        <v>1377</v>
      </c>
      <c r="J151" s="27">
        <v>20060617</v>
      </c>
      <c r="K151" s="28">
        <v>2331</v>
      </c>
      <c r="L151" s="8" t="str">
        <f>IF(Raw!E144=0,"",Raw!E144)</f>
        <v/>
      </c>
      <c r="M151" s="8" t="str">
        <f>IF(Raw!F144=0,"",Raw!F144)</f>
        <v>C</v>
      </c>
      <c r="N151" s="8" t="str">
        <f>IF(Raw!G144=0,"",Raw!G144)</f>
        <v>C</v>
      </c>
      <c r="O151" s="8" t="str">
        <f>IF(Raw!H144=0,"",Raw!H144)</f>
        <v>C</v>
      </c>
      <c r="P151" s="8" t="str">
        <f>IF(Raw!I144=0,"",Raw!I144)</f>
        <v>C</v>
      </c>
      <c r="Q151" s="8" t="str">
        <f>IF(Raw!J144=0,"",Raw!J144)</f>
        <v>C</v>
      </c>
      <c r="R151" s="8" t="str">
        <f>IF(Raw!K144=0,"",Raw!K144)</f>
        <v>C</v>
      </c>
      <c r="S151" s="8" t="str">
        <f>IF(Raw!L144=0,"",Raw!L144)</f>
        <v>C</v>
      </c>
      <c r="T151" s="8" t="str">
        <f>IF(Raw!M144=0,"",Raw!M144)</f>
        <v>C</v>
      </c>
      <c r="U151" s="8" t="str">
        <f>IF(Raw!N144=0,"",Raw!N144)</f>
        <v>C</v>
      </c>
      <c r="V151" s="24">
        <v>191</v>
      </c>
    </row>
    <row r="152" spans="1:22">
      <c r="A152" s="321"/>
      <c r="B152" s="305"/>
      <c r="C152" s="21">
        <v>151</v>
      </c>
      <c r="D152" s="22" t="s">
        <v>56</v>
      </c>
      <c r="E152" s="22" t="s">
        <v>1000</v>
      </c>
      <c r="F152" s="23" t="s">
        <v>1426</v>
      </c>
      <c r="G152" s="23" t="s">
        <v>827</v>
      </c>
      <c r="H152" s="23" t="s">
        <v>1279</v>
      </c>
      <c r="I152" s="23" t="s">
        <v>1377</v>
      </c>
      <c r="J152" s="27">
        <v>20060708</v>
      </c>
      <c r="K152" s="28">
        <v>1902</v>
      </c>
      <c r="L152" s="8" t="str">
        <f>IF(Raw!E22=0,"",Raw!E22)</f>
        <v/>
      </c>
      <c r="M152" s="8" t="str">
        <f>IF(Raw!F22=0,"",Raw!F22)</f>
        <v/>
      </c>
      <c r="N152" s="8" t="str">
        <f>IF(Raw!G22=0,"",Raw!G22)</f>
        <v>C</v>
      </c>
      <c r="O152" s="8" t="str">
        <f>IF(Raw!H22=0,"",Raw!H22)</f>
        <v>C</v>
      </c>
      <c r="P152" s="8" t="str">
        <f>IF(Raw!I22=0,"",Raw!I22)</f>
        <v>C</v>
      </c>
      <c r="Q152" s="8" t="str">
        <f>IF(Raw!J22=0,"",Raw!J22)</f>
        <v>C</v>
      </c>
      <c r="R152" s="8" t="str">
        <f>IF(Raw!K22=0,"",Raw!K22)</f>
        <v>C</v>
      </c>
      <c r="S152" s="8" t="str">
        <f>IF(Raw!L22=0,"",Raw!L22)</f>
        <v>C</v>
      </c>
      <c r="T152" s="8" t="str">
        <f>IF(Raw!M22=0,"",Raw!M22)</f>
        <v>C</v>
      </c>
      <c r="U152" s="8" t="str">
        <f>IF(Raw!N22=0,"",Raw!N22)</f>
        <v/>
      </c>
      <c r="V152" s="24">
        <v>190</v>
      </c>
    </row>
    <row r="153" spans="1:22">
      <c r="A153" s="321"/>
      <c r="B153" s="305"/>
      <c r="C153" s="21">
        <v>152</v>
      </c>
      <c r="D153" s="22" t="s">
        <v>391</v>
      </c>
      <c r="E153" s="22" t="s">
        <v>1011</v>
      </c>
      <c r="F153" s="23" t="s">
        <v>1427</v>
      </c>
      <c r="G153" s="23" t="s">
        <v>827</v>
      </c>
      <c r="H153" s="23" t="s">
        <v>1279</v>
      </c>
      <c r="I153" s="23" t="s">
        <v>1377</v>
      </c>
      <c r="J153" s="27">
        <v>20060708</v>
      </c>
      <c r="K153" s="28">
        <v>1457</v>
      </c>
      <c r="L153" s="8" t="str">
        <f>IF(Raw!E190=0,"",Raw!E190)</f>
        <v/>
      </c>
      <c r="M153" s="8" t="str">
        <f>IF(Raw!F190=0,"",Raw!F190)</f>
        <v/>
      </c>
      <c r="N153" s="8" t="str">
        <f>IF(Raw!G190=0,"",Raw!G190)</f>
        <v>C</v>
      </c>
      <c r="O153" s="8" t="str">
        <f>IF(Raw!H190=0,"",Raw!H190)</f>
        <v/>
      </c>
      <c r="P153" s="8" t="str">
        <f>IF(Raw!I190=0,"",Raw!I190)</f>
        <v>G</v>
      </c>
      <c r="Q153" s="8" t="str">
        <f>IF(Raw!J190=0,"",Raw!J190)</f>
        <v>C</v>
      </c>
      <c r="R153" s="8" t="str">
        <f>IF(Raw!K190=0,"",Raw!K190)</f>
        <v>C</v>
      </c>
      <c r="S153" s="8" t="str">
        <f>IF(Raw!L190=0,"",Raw!L190)</f>
        <v>C</v>
      </c>
      <c r="T153" s="8" t="str">
        <f>IF(Raw!M190=0,"",Raw!M190)</f>
        <v>C</v>
      </c>
      <c r="U153" s="8" t="str">
        <f>IF(Raw!N190=0,"",Raw!N190)</f>
        <v>C</v>
      </c>
      <c r="V153" s="24">
        <v>189</v>
      </c>
    </row>
    <row r="154" spans="1:22">
      <c r="A154" s="321"/>
      <c r="B154" s="305"/>
      <c r="C154" s="21">
        <v>153</v>
      </c>
      <c r="D154" s="22" t="s">
        <v>603</v>
      </c>
      <c r="E154" s="22" t="s">
        <v>1184</v>
      </c>
      <c r="F154" s="23" t="s">
        <v>1428</v>
      </c>
      <c r="G154" s="23" t="s">
        <v>827</v>
      </c>
      <c r="H154" s="23" t="s">
        <v>1279</v>
      </c>
      <c r="I154" s="23" t="s">
        <v>1377</v>
      </c>
      <c r="J154" s="27">
        <v>20061006</v>
      </c>
      <c r="K154" s="28">
        <v>1217</v>
      </c>
      <c r="L154" s="8" t="str">
        <f>IF(Raw!E296=0,"",Raw!E296)</f>
        <v/>
      </c>
      <c r="M154" s="8" t="str">
        <f>IF(Raw!F296=0,"",Raw!F296)</f>
        <v/>
      </c>
      <c r="N154" s="8" t="str">
        <f>IF(Raw!G296=0,"",Raw!G296)</f>
        <v>C</v>
      </c>
      <c r="O154" s="8" t="str">
        <f>IF(Raw!H296=0,"",Raw!H296)</f>
        <v>C</v>
      </c>
      <c r="P154" s="8" t="str">
        <f>IF(Raw!I296=0,"",Raw!I296)</f>
        <v>G</v>
      </c>
      <c r="Q154" s="8" t="str">
        <f>IF(Raw!J296=0,"",Raw!J296)</f>
        <v>C</v>
      </c>
      <c r="R154" s="8" t="str">
        <f>IF(Raw!K296=0,"",Raw!K296)</f>
        <v>C</v>
      </c>
      <c r="S154" s="8" t="str">
        <f>IF(Raw!L296=0,"",Raw!L296)</f>
        <v>C</v>
      </c>
      <c r="T154" s="8" t="str">
        <f>IF(Raw!M296=0,"",Raw!M296)</f>
        <v>C</v>
      </c>
      <c r="U154" s="8" t="str">
        <f>IF(Raw!N296=0,"",Raw!N296)</f>
        <v/>
      </c>
      <c r="V154" s="24">
        <v>188</v>
      </c>
    </row>
    <row r="155" spans="1:22">
      <c r="A155" s="321"/>
      <c r="B155" s="305"/>
      <c r="C155" s="21">
        <v>154</v>
      </c>
      <c r="D155" s="22" t="s">
        <v>806</v>
      </c>
      <c r="E155" s="22" t="s">
        <v>1100</v>
      </c>
      <c r="F155" s="23" t="s">
        <v>1429</v>
      </c>
      <c r="G155" s="23" t="s">
        <v>827</v>
      </c>
      <c r="H155" s="23" t="s">
        <v>1266</v>
      </c>
      <c r="I155" s="23" t="s">
        <v>1377</v>
      </c>
      <c r="J155" s="27">
        <v>20061016</v>
      </c>
      <c r="K155" s="28">
        <v>930</v>
      </c>
      <c r="L155" s="8" t="str">
        <f>IF(Raw!E398=0,"",Raw!E398)</f>
        <v/>
      </c>
      <c r="M155" s="8" t="str">
        <f>IF(Raw!F398=0,"",Raw!F398)</f>
        <v>C</v>
      </c>
      <c r="N155" s="8" t="str">
        <f>IF(Raw!G398=0,"",Raw!G398)</f>
        <v>C</v>
      </c>
      <c r="O155" s="8" t="str">
        <f>IF(Raw!H398=0,"",Raw!H398)</f>
        <v>C</v>
      </c>
      <c r="P155" s="8" t="str">
        <f>IF(Raw!I398=0,"",Raw!I398)</f>
        <v>G</v>
      </c>
      <c r="Q155" s="8" t="str">
        <f>IF(Raw!J398=0,"",Raw!J398)</f>
        <v>C</v>
      </c>
      <c r="R155" s="8" t="str">
        <f>IF(Raw!K398=0,"",Raw!K398)</f>
        <v>C</v>
      </c>
      <c r="S155" s="8" t="str">
        <f>IF(Raw!L398=0,"",Raw!L398)</f>
        <v>C</v>
      </c>
      <c r="T155" s="8" t="str">
        <f>IF(Raw!M398=0,"",Raw!M398)</f>
        <v>C</v>
      </c>
      <c r="U155" s="8" t="str">
        <f>IF(Raw!N398=0,"",Raw!N398)</f>
        <v/>
      </c>
      <c r="V155" s="24">
        <v>187</v>
      </c>
    </row>
    <row r="156" spans="1:22">
      <c r="A156" s="321"/>
      <c r="B156" s="305"/>
      <c r="C156" s="21">
        <v>155</v>
      </c>
      <c r="D156" s="22" t="s">
        <v>734</v>
      </c>
      <c r="E156" s="22" t="s">
        <v>844</v>
      </c>
      <c r="F156" s="23" t="s">
        <v>1430</v>
      </c>
      <c r="G156" s="23" t="s">
        <v>826</v>
      </c>
      <c r="H156" s="23" t="s">
        <v>1279</v>
      </c>
      <c r="I156" s="23" t="s">
        <v>1377</v>
      </c>
      <c r="J156" s="27">
        <v>20061021</v>
      </c>
      <c r="K156" s="28">
        <v>1448</v>
      </c>
      <c r="L156" s="8" t="str">
        <f>IF(Raw!E362=0,"",Raw!E362)</f>
        <v/>
      </c>
      <c r="M156" s="8" t="str">
        <f>IF(Raw!F362=0,"",Raw!F362)</f>
        <v>C</v>
      </c>
      <c r="N156" s="8" t="str">
        <f>IF(Raw!G362=0,"",Raw!G362)</f>
        <v>C</v>
      </c>
      <c r="O156" s="8" t="str">
        <f>IF(Raw!H362=0,"",Raw!H362)</f>
        <v>G</v>
      </c>
      <c r="P156" s="8" t="str">
        <f>IF(Raw!I362=0,"",Raw!I362)</f>
        <v>C</v>
      </c>
      <c r="Q156" s="8" t="str">
        <f>IF(Raw!J362=0,"",Raw!J362)</f>
        <v>C</v>
      </c>
      <c r="R156" s="8" t="str">
        <f>IF(Raw!K362=0,"",Raw!K362)</f>
        <v>C</v>
      </c>
      <c r="S156" s="8" t="str">
        <f>IF(Raw!L362=0,"",Raw!L362)</f>
        <v>C</v>
      </c>
      <c r="T156" s="8" t="str">
        <f>IF(Raw!M362=0,"",Raw!M362)</f>
        <v/>
      </c>
      <c r="U156" s="8" t="str">
        <f>IF(Raw!N362=0,"",Raw!N362)</f>
        <v/>
      </c>
      <c r="V156" s="24">
        <v>186</v>
      </c>
    </row>
    <row r="157" spans="1:22">
      <c r="A157" s="321"/>
      <c r="B157" s="305"/>
      <c r="C157" s="21">
        <v>156</v>
      </c>
      <c r="D157" s="22" t="s">
        <v>341</v>
      </c>
      <c r="E157" s="22" t="s">
        <v>931</v>
      </c>
      <c r="F157" s="23" t="s">
        <v>1431</v>
      </c>
      <c r="G157" s="23" t="s">
        <v>827</v>
      </c>
      <c r="H157" s="23" t="s">
        <v>1266</v>
      </c>
      <c r="I157" s="23" t="s">
        <v>1377</v>
      </c>
      <c r="J157" s="27">
        <v>20061028</v>
      </c>
      <c r="K157" s="28">
        <v>951</v>
      </c>
      <c r="L157" s="8" t="str">
        <f>IF(Raw!E165=0,"",Raw!E165)</f>
        <v/>
      </c>
      <c r="M157" s="8" t="str">
        <f>IF(Raw!F165=0,"",Raw!F165)</f>
        <v/>
      </c>
      <c r="N157" s="8" t="str">
        <f>IF(Raw!G165=0,"",Raw!G165)</f>
        <v/>
      </c>
      <c r="O157" s="8" t="str">
        <f>IF(Raw!H165=0,"",Raw!H165)</f>
        <v>C</v>
      </c>
      <c r="P157" s="8" t="str">
        <f>IF(Raw!I165=0,"",Raw!I165)</f>
        <v>G</v>
      </c>
      <c r="Q157" s="8" t="str">
        <f>IF(Raw!J165=0,"",Raw!J165)</f>
        <v>C</v>
      </c>
      <c r="R157" s="8" t="str">
        <f>IF(Raw!K165=0,"",Raw!K165)</f>
        <v>C</v>
      </c>
      <c r="S157" s="8" t="str">
        <f>IF(Raw!L165=0,"",Raw!L165)</f>
        <v>C</v>
      </c>
      <c r="T157" s="8" t="str">
        <f>IF(Raw!M165=0,"",Raw!M165)</f>
        <v>C</v>
      </c>
      <c r="U157" s="8" t="str">
        <f>IF(Raw!N165=0,"",Raw!N165)</f>
        <v/>
      </c>
      <c r="V157" s="24">
        <v>185</v>
      </c>
    </row>
    <row r="158" spans="1:22">
      <c r="A158" s="321"/>
      <c r="B158" s="305"/>
      <c r="C158" s="21">
        <v>157</v>
      </c>
      <c r="D158" s="22" t="s">
        <v>363</v>
      </c>
      <c r="E158" s="22" t="s">
        <v>898</v>
      </c>
      <c r="F158" s="23" t="s">
        <v>1432</v>
      </c>
      <c r="G158" s="23" t="s">
        <v>829</v>
      </c>
      <c r="H158" s="23" t="s">
        <v>1266</v>
      </c>
      <c r="I158" s="23" t="s">
        <v>1377</v>
      </c>
      <c r="J158" s="27">
        <v>20061028</v>
      </c>
      <c r="K158" s="28">
        <v>2327</v>
      </c>
      <c r="L158" s="8" t="str">
        <f>IF(Raw!E176=0,"",Raw!E176)</f>
        <v/>
      </c>
      <c r="M158" s="8" t="str">
        <f>IF(Raw!F176=0,"",Raw!F176)</f>
        <v>C</v>
      </c>
      <c r="N158" s="8" t="str">
        <f>IF(Raw!G176=0,"",Raw!G176)</f>
        <v>C</v>
      </c>
      <c r="O158" s="8" t="str">
        <f>IF(Raw!H176=0,"",Raw!H176)</f>
        <v>C</v>
      </c>
      <c r="P158" s="8" t="str">
        <f>IF(Raw!I176=0,"",Raw!I176)</f>
        <v>C</v>
      </c>
      <c r="Q158" s="8" t="str">
        <f>IF(Raw!J176=0,"",Raw!J176)</f>
        <v>C</v>
      </c>
      <c r="R158" s="8" t="str">
        <f>IF(Raw!K176=0,"",Raw!K176)</f>
        <v>C</v>
      </c>
      <c r="S158" s="8" t="str">
        <f>IF(Raw!L176=0,"",Raw!L176)</f>
        <v>C</v>
      </c>
      <c r="T158" s="8" t="str">
        <f>IF(Raw!M176=0,"",Raw!M176)</f>
        <v>C</v>
      </c>
      <c r="U158" s="8" t="str">
        <f>IF(Raw!N176=0,"",Raw!N176)</f>
        <v/>
      </c>
      <c r="V158" s="24">
        <v>184</v>
      </c>
    </row>
    <row r="159" spans="1:22">
      <c r="A159" s="321"/>
      <c r="B159" s="305"/>
      <c r="C159" s="21">
        <v>158</v>
      </c>
      <c r="D159" s="22" t="s">
        <v>220</v>
      </c>
      <c r="E159" s="22" t="s">
        <v>1107</v>
      </c>
      <c r="F159" s="23" t="s">
        <v>1433</v>
      </c>
      <c r="G159" s="23" t="s">
        <v>829</v>
      </c>
      <c r="H159" s="23" t="s">
        <v>1266</v>
      </c>
      <c r="I159" s="23" t="s">
        <v>1377</v>
      </c>
      <c r="J159" s="27">
        <v>20061028</v>
      </c>
      <c r="K159" s="28">
        <v>827</v>
      </c>
      <c r="L159" s="8" t="str">
        <f>IF(Raw!E104=0,"",Raw!E104)</f>
        <v/>
      </c>
      <c r="M159" s="8" t="str">
        <f>IF(Raw!F104=0,"",Raw!F104)</f>
        <v>C</v>
      </c>
      <c r="N159" s="8" t="str">
        <f>IF(Raw!G104=0,"",Raw!G104)</f>
        <v>C</v>
      </c>
      <c r="O159" s="8" t="str">
        <f>IF(Raw!H104=0,"",Raw!H104)</f>
        <v>C</v>
      </c>
      <c r="P159" s="8" t="str">
        <f>IF(Raw!I104=0,"",Raw!I104)</f>
        <v>C</v>
      </c>
      <c r="Q159" s="8" t="str">
        <f>IF(Raw!J104=0,"",Raw!J104)</f>
        <v>C</v>
      </c>
      <c r="R159" s="8" t="str">
        <f>IF(Raw!K104=0,"",Raw!K104)</f>
        <v>G</v>
      </c>
      <c r="S159" s="8" t="str">
        <f>IF(Raw!L104=0,"",Raw!L104)</f>
        <v>C</v>
      </c>
      <c r="T159" s="8" t="str">
        <f>IF(Raw!M104=0,"",Raw!M104)</f>
        <v>C</v>
      </c>
      <c r="U159" s="8" t="str">
        <f>IF(Raw!N104=0,"",Raw!N104)</f>
        <v>C</v>
      </c>
      <c r="V159" s="24">
        <v>183</v>
      </c>
    </row>
    <row r="160" spans="1:22">
      <c r="A160" s="321"/>
      <c r="B160" s="305"/>
      <c r="C160" s="21">
        <v>159</v>
      </c>
      <c r="D160" s="22" t="s">
        <v>798</v>
      </c>
      <c r="E160" s="22" t="s">
        <v>884</v>
      </c>
      <c r="F160" s="23" t="s">
        <v>1434</v>
      </c>
      <c r="G160" s="23" t="s">
        <v>825</v>
      </c>
      <c r="H160" s="23" t="s">
        <v>1279</v>
      </c>
      <c r="I160" s="23" t="s">
        <v>1435</v>
      </c>
      <c r="J160" s="27">
        <v>20061126</v>
      </c>
      <c r="K160" s="28">
        <v>1105</v>
      </c>
      <c r="L160" s="8" t="str">
        <f>IF(Raw!E394=0,"",Raw!E394)</f>
        <v/>
      </c>
      <c r="M160" s="8" t="str">
        <f>IF(Raw!F394=0,"",Raw!F394)</f>
        <v/>
      </c>
      <c r="N160" s="8" t="str">
        <f>IF(Raw!G394=0,"",Raw!G394)</f>
        <v>G</v>
      </c>
      <c r="O160" s="8" t="str">
        <f>IF(Raw!H394=0,"",Raw!H394)</f>
        <v>C</v>
      </c>
      <c r="P160" s="8" t="str">
        <f>IF(Raw!I394=0,"",Raw!I394)</f>
        <v>C</v>
      </c>
      <c r="Q160" s="8" t="str">
        <f>IF(Raw!J394=0,"",Raw!J394)</f>
        <v>C</v>
      </c>
      <c r="R160" s="8" t="str">
        <f>IF(Raw!K394=0,"",Raw!K394)</f>
        <v>C</v>
      </c>
      <c r="S160" s="8" t="str">
        <f>IF(Raw!L394=0,"",Raw!L394)</f>
        <v/>
      </c>
      <c r="T160" s="8" t="str">
        <f>IF(Raw!M394=0,"",Raw!M394)</f>
        <v>C</v>
      </c>
      <c r="U160" s="8" t="str">
        <f>IF(Raw!N394=0,"",Raw!N394)</f>
        <v/>
      </c>
      <c r="V160" s="24">
        <v>182</v>
      </c>
    </row>
    <row r="161" spans="1:22">
      <c r="A161" s="321"/>
      <c r="B161" s="305"/>
      <c r="C161" s="21">
        <v>160</v>
      </c>
      <c r="D161" s="22" t="s">
        <v>453</v>
      </c>
      <c r="E161" s="22" t="s">
        <v>1091</v>
      </c>
      <c r="F161" s="23" t="s">
        <v>1436</v>
      </c>
      <c r="G161" s="23" t="s">
        <v>828</v>
      </c>
      <c r="H161" s="23" t="s">
        <v>1279</v>
      </c>
      <c r="I161" s="23" t="s">
        <v>1435</v>
      </c>
      <c r="J161" s="27">
        <v>20061208</v>
      </c>
      <c r="K161" s="28">
        <v>415</v>
      </c>
      <c r="L161" s="8" t="str">
        <f>IF(Raw!E221=0,"",Raw!E221)</f>
        <v/>
      </c>
      <c r="M161" s="8" t="str">
        <f>IF(Raw!F221=0,"",Raw!F221)</f>
        <v>C</v>
      </c>
      <c r="N161" s="8" t="str">
        <f>IF(Raw!G221=0,"",Raw!G221)</f>
        <v>C</v>
      </c>
      <c r="O161" s="8" t="str">
        <f>IF(Raw!H221=0,"",Raw!H221)</f>
        <v>C</v>
      </c>
      <c r="P161" s="8" t="str">
        <f>IF(Raw!I221=0,"",Raw!I221)</f>
        <v>C</v>
      </c>
      <c r="Q161" s="8" t="str">
        <f>IF(Raw!J221=0,"",Raw!J221)</f>
        <v>C</v>
      </c>
      <c r="R161" s="8" t="str">
        <f>IF(Raw!K221=0,"",Raw!K221)</f>
        <v>C</v>
      </c>
      <c r="S161" s="8" t="str">
        <f>IF(Raw!L221=0,"",Raw!L221)</f>
        <v>C</v>
      </c>
      <c r="T161" s="8" t="str">
        <f>IF(Raw!M221=0,"",Raw!M221)</f>
        <v>C</v>
      </c>
      <c r="U161" s="8" t="str">
        <f>IF(Raw!N221=0,"",Raw!N221)</f>
        <v/>
      </c>
      <c r="V161" s="24">
        <v>181</v>
      </c>
    </row>
    <row r="162" spans="1:22">
      <c r="A162" s="322">
        <v>2007</v>
      </c>
      <c r="B162" s="301">
        <v>28</v>
      </c>
      <c r="C162" s="24">
        <v>161</v>
      </c>
      <c r="D162" s="25" t="s">
        <v>591</v>
      </c>
      <c r="E162" s="25" t="s">
        <v>1075</v>
      </c>
      <c r="F162" s="10" t="s">
        <v>1437</v>
      </c>
      <c r="G162" s="10" t="s">
        <v>826</v>
      </c>
      <c r="H162" s="10" t="s">
        <v>1279</v>
      </c>
      <c r="I162" s="10" t="s">
        <v>1435</v>
      </c>
      <c r="J162" s="29">
        <v>20070115</v>
      </c>
      <c r="K162" s="30">
        <v>952</v>
      </c>
      <c r="L162" s="8" t="str">
        <f>IF(Raw!E290=0,"",Raw!E290)</f>
        <v/>
      </c>
      <c r="M162" s="8" t="str">
        <f>IF(Raw!F290=0,"",Raw!F290)</f>
        <v>C</v>
      </c>
      <c r="N162" s="8" t="str">
        <f>IF(Raw!G290=0,"",Raw!G290)</f>
        <v>C</v>
      </c>
      <c r="O162" s="8" t="str">
        <f>IF(Raw!H290=0,"",Raw!H290)</f>
        <v>G</v>
      </c>
      <c r="P162" s="8" t="str">
        <f>IF(Raw!I290=0,"",Raw!I290)</f>
        <v>C</v>
      </c>
      <c r="Q162" s="8" t="str">
        <f>IF(Raw!J290=0,"",Raw!J290)</f>
        <v>C</v>
      </c>
      <c r="R162" s="8" t="str">
        <f>IF(Raw!K290=0,"",Raw!K290)</f>
        <v>C</v>
      </c>
      <c r="S162" s="8" t="str">
        <f>IF(Raw!L290=0,"",Raw!L290)</f>
        <v>C</v>
      </c>
      <c r="T162" s="8" t="str">
        <f>IF(Raw!M290=0,"",Raw!M290)</f>
        <v>C</v>
      </c>
      <c r="U162" s="8" t="str">
        <f>IF(Raw!N290=0,"",Raw!N290)</f>
        <v/>
      </c>
      <c r="V162" s="24">
        <v>180</v>
      </c>
    </row>
    <row r="163" spans="1:22">
      <c r="A163" s="322"/>
      <c r="B163" s="301"/>
      <c r="C163" s="24">
        <v>162</v>
      </c>
      <c r="D163" s="25" t="s">
        <v>729</v>
      </c>
      <c r="E163" s="25" t="s">
        <v>1020</v>
      </c>
      <c r="F163" s="10" t="s">
        <v>1438</v>
      </c>
      <c r="G163" s="10" t="s">
        <v>831</v>
      </c>
      <c r="H163" s="10" t="s">
        <v>1279</v>
      </c>
      <c r="I163" s="10" t="s">
        <v>1435</v>
      </c>
      <c r="J163" s="29">
        <v>20070116</v>
      </c>
      <c r="K163" s="30">
        <v>650</v>
      </c>
      <c r="L163" s="8" t="str">
        <f>IF(Raw!E359=0,"",Raw!E359)</f>
        <v/>
      </c>
      <c r="M163" s="8" t="str">
        <f>IF(Raw!F359=0,"",Raw!F359)</f>
        <v>C</v>
      </c>
      <c r="N163" s="8" t="str">
        <f>IF(Raw!G359=0,"",Raw!G359)</f>
        <v>C</v>
      </c>
      <c r="O163" s="8" t="str">
        <f>IF(Raw!H359=0,"",Raw!H359)</f>
        <v>C</v>
      </c>
      <c r="P163" s="8" t="str">
        <f>IF(Raw!I359=0,"",Raw!I359)</f>
        <v>C</v>
      </c>
      <c r="Q163" s="8" t="str">
        <f>IF(Raw!J359=0,"",Raw!J359)</f>
        <v>C</v>
      </c>
      <c r="R163" s="8" t="str">
        <f>IF(Raw!K359=0,"",Raw!K359)</f>
        <v>C</v>
      </c>
      <c r="S163" s="8" t="str">
        <f>IF(Raw!L359=0,"",Raw!L359)</f>
        <v>C</v>
      </c>
      <c r="T163" s="8" t="str">
        <f>IF(Raw!M359=0,"",Raw!M359)</f>
        <v>C</v>
      </c>
      <c r="U163" s="8" t="str">
        <f>IF(Raw!N359=0,"",Raw!N359)</f>
        <v/>
      </c>
      <c r="V163" s="24">
        <v>179</v>
      </c>
    </row>
    <row r="164" spans="1:22">
      <c r="A164" s="322"/>
      <c r="B164" s="301"/>
      <c r="C164" s="24">
        <v>163</v>
      </c>
      <c r="D164" s="25" t="s">
        <v>800</v>
      </c>
      <c r="E164" s="25" t="s">
        <v>1078</v>
      </c>
      <c r="F164" s="10" t="s">
        <v>1439</v>
      </c>
      <c r="G164" s="10" t="s">
        <v>827</v>
      </c>
      <c r="H164" s="10" t="s">
        <v>1279</v>
      </c>
      <c r="I164" s="10" t="s">
        <v>1435</v>
      </c>
      <c r="J164" s="29">
        <v>20070211</v>
      </c>
      <c r="K164" s="30">
        <v>614</v>
      </c>
      <c r="L164" s="8" t="str">
        <f>IF(Raw!E395=0,"",Raw!E395)</f>
        <v/>
      </c>
      <c r="M164" s="8" t="str">
        <f>IF(Raw!F395=0,"",Raw!F395)</f>
        <v>W</v>
      </c>
      <c r="N164" s="8" t="str">
        <f>IF(Raw!G395=0,"",Raw!G395)</f>
        <v>W</v>
      </c>
      <c r="O164" s="8" t="str">
        <f>IF(Raw!H395=0,"",Raw!H395)</f>
        <v>C</v>
      </c>
      <c r="P164" s="8" t="str">
        <f>IF(Raw!I395=0,"",Raw!I395)</f>
        <v>C</v>
      </c>
      <c r="Q164" s="8" t="str">
        <f>IF(Raw!J395=0,"",Raw!J395)</f>
        <v>W</v>
      </c>
      <c r="R164" s="8" t="str">
        <f>IF(Raw!K395=0,"",Raw!K395)</f>
        <v>W</v>
      </c>
      <c r="S164" s="8" t="str">
        <f>IF(Raw!L395=0,"",Raw!L395)</f>
        <v/>
      </c>
      <c r="T164" s="8" t="str">
        <f>IF(Raw!M395=0,"",Raw!M395)</f>
        <v>C</v>
      </c>
      <c r="U164" s="8" t="str">
        <f>IF(Raw!N395=0,"",Raw!N395)</f>
        <v/>
      </c>
      <c r="V164" s="24">
        <v>178</v>
      </c>
    </row>
    <row r="165" spans="1:22">
      <c r="A165" s="322"/>
      <c r="B165" s="301"/>
      <c r="C165" s="24">
        <v>164</v>
      </c>
      <c r="D165" s="25" t="s">
        <v>553</v>
      </c>
      <c r="E165" s="25" t="s">
        <v>1183</v>
      </c>
      <c r="F165" s="10" t="s">
        <v>1440</v>
      </c>
      <c r="G165" s="10" t="s">
        <v>829</v>
      </c>
      <c r="H165" s="10" t="s">
        <v>1279</v>
      </c>
      <c r="I165" s="10" t="s">
        <v>1435</v>
      </c>
      <c r="J165" s="29">
        <v>20070223</v>
      </c>
      <c r="K165" s="30">
        <v>743</v>
      </c>
      <c r="L165" s="8" t="str">
        <f>IF(Raw!E271=0,"",Raw!E271)</f>
        <v/>
      </c>
      <c r="M165" s="8" t="str">
        <f>IF(Raw!F271=0,"",Raw!F271)</f>
        <v/>
      </c>
      <c r="N165" s="8" t="str">
        <f>IF(Raw!G271=0,"",Raw!G271)</f>
        <v/>
      </c>
      <c r="O165" s="8" t="str">
        <f>IF(Raw!H271=0,"",Raw!H271)</f>
        <v>C</v>
      </c>
      <c r="P165" s="8" t="str">
        <f>IF(Raw!I271=0,"",Raw!I271)</f>
        <v>C</v>
      </c>
      <c r="Q165" s="8" t="str">
        <f>IF(Raw!J271=0,"",Raw!J271)</f>
        <v>C</v>
      </c>
      <c r="R165" s="8" t="str">
        <f>IF(Raw!K271=0,"",Raw!K271)</f>
        <v>C</v>
      </c>
      <c r="S165" s="8" t="str">
        <f>IF(Raw!L271=0,"",Raw!L271)</f>
        <v>C</v>
      </c>
      <c r="T165" s="8" t="str">
        <f>IF(Raw!M271=0,"",Raw!M271)</f>
        <v>C</v>
      </c>
      <c r="U165" s="8" t="str">
        <f>IF(Raw!N271=0,"",Raw!N271)</f>
        <v/>
      </c>
      <c r="V165" s="24">
        <v>177</v>
      </c>
    </row>
    <row r="166" spans="1:22">
      <c r="A166" s="322"/>
      <c r="B166" s="301"/>
      <c r="C166" s="24">
        <v>165</v>
      </c>
      <c r="D166" s="25" t="s">
        <v>601</v>
      </c>
      <c r="E166" s="25" t="s">
        <v>996</v>
      </c>
      <c r="F166" s="10" t="s">
        <v>1441</v>
      </c>
      <c r="G166" s="10" t="s">
        <v>828</v>
      </c>
      <c r="H166" s="10" t="s">
        <v>1266</v>
      </c>
      <c r="I166" s="10" t="s">
        <v>1435</v>
      </c>
      <c r="J166" s="29">
        <v>20070225</v>
      </c>
      <c r="K166" s="30">
        <v>944</v>
      </c>
      <c r="L166" s="8" t="str">
        <f>IF(Raw!E295=0,"",Raw!E295)</f>
        <v/>
      </c>
      <c r="M166" s="8" t="str">
        <f>IF(Raw!F295=0,"",Raw!F295)</f>
        <v>C</v>
      </c>
      <c r="N166" s="8" t="str">
        <f>IF(Raw!G295=0,"",Raw!G295)</f>
        <v>C</v>
      </c>
      <c r="O166" s="8" t="str">
        <f>IF(Raw!H295=0,"",Raw!H295)</f>
        <v>C</v>
      </c>
      <c r="P166" s="8" t="str">
        <f>IF(Raw!I295=0,"",Raw!I295)</f>
        <v>C</v>
      </c>
      <c r="Q166" s="8" t="str">
        <f>IF(Raw!J295=0,"",Raw!J295)</f>
        <v>C</v>
      </c>
      <c r="R166" s="8" t="str">
        <f>IF(Raw!K295=0,"",Raw!K295)</f>
        <v>C</v>
      </c>
      <c r="S166" s="8" t="str">
        <f>IF(Raw!L295=0,"",Raw!L295)</f>
        <v>C</v>
      </c>
      <c r="T166" s="8" t="str">
        <f>IF(Raw!M295=0,"",Raw!M295)</f>
        <v>C</v>
      </c>
      <c r="U166" s="8" t="str">
        <f>IF(Raw!N295=0,"",Raw!N295)</f>
        <v>C</v>
      </c>
      <c r="V166" s="24">
        <v>176</v>
      </c>
    </row>
    <row r="167" spans="1:22">
      <c r="A167" s="322"/>
      <c r="B167" s="301"/>
      <c r="C167" s="24">
        <v>166</v>
      </c>
      <c r="D167" s="25" t="s">
        <v>264</v>
      </c>
      <c r="E167" s="25" t="s">
        <v>928</v>
      </c>
      <c r="F167" s="10" t="s">
        <v>1442</v>
      </c>
      <c r="G167" s="10" t="s">
        <v>824</v>
      </c>
      <c r="H167" s="10" t="s">
        <v>1279</v>
      </c>
      <c r="I167" s="10" t="s">
        <v>1443</v>
      </c>
      <c r="J167" s="29">
        <v>20070316</v>
      </c>
      <c r="K167" s="30">
        <v>2019</v>
      </c>
      <c r="L167" s="8" t="str">
        <f>IF(Raw!E126=0,"",Raw!E126)</f>
        <v/>
      </c>
      <c r="M167" s="8" t="str">
        <f>IF(Raw!F126=0,"",Raw!F126)</f>
        <v>G</v>
      </c>
      <c r="N167" s="8" t="str">
        <f>IF(Raw!G126=0,"",Raw!G126)</f>
        <v>C</v>
      </c>
      <c r="O167" s="8" t="str">
        <f>IF(Raw!H126=0,"",Raw!H126)</f>
        <v>C</v>
      </c>
      <c r="P167" s="8" t="str">
        <f>IF(Raw!I126=0,"",Raw!I126)</f>
        <v>C</v>
      </c>
      <c r="Q167" s="8" t="str">
        <f>IF(Raw!J126=0,"",Raw!J126)</f>
        <v>C</v>
      </c>
      <c r="R167" s="8" t="str">
        <f>IF(Raw!K126=0,"",Raw!K126)</f>
        <v>C</v>
      </c>
      <c r="S167" s="8" t="str">
        <f>IF(Raw!L126=0,"",Raw!L126)</f>
        <v>C</v>
      </c>
      <c r="T167" s="8" t="str">
        <f>IF(Raw!M126=0,"",Raw!M126)</f>
        <v>C</v>
      </c>
      <c r="U167" s="8" t="str">
        <f>IF(Raw!N126=0,"",Raw!N126)</f>
        <v>C</v>
      </c>
      <c r="V167" s="24">
        <v>175</v>
      </c>
    </row>
    <row r="168" spans="1:22">
      <c r="A168" s="322"/>
      <c r="B168" s="301"/>
      <c r="C168" s="24">
        <v>167</v>
      </c>
      <c r="D168" s="25" t="s">
        <v>399</v>
      </c>
      <c r="E168" s="25" t="s">
        <v>957</v>
      </c>
      <c r="F168" s="10" t="s">
        <v>1444</v>
      </c>
      <c r="G168" s="10" t="s">
        <v>828</v>
      </c>
      <c r="H168" s="10" t="s">
        <v>1279</v>
      </c>
      <c r="I168" s="10" t="s">
        <v>1443</v>
      </c>
      <c r="J168" s="29">
        <v>20070318</v>
      </c>
      <c r="K168" s="30">
        <v>903</v>
      </c>
      <c r="L168" s="8" t="str">
        <f>IF(Raw!E194=0,"",Raw!E194)</f>
        <v/>
      </c>
      <c r="M168" s="8" t="str">
        <f>IF(Raw!F194=0,"",Raw!F194)</f>
        <v/>
      </c>
      <c r="N168" s="8" t="str">
        <f>IF(Raw!G194=0,"",Raw!G194)</f>
        <v>C</v>
      </c>
      <c r="O168" s="8" t="str">
        <f>IF(Raw!H194=0,"",Raw!H194)</f>
        <v>C</v>
      </c>
      <c r="P168" s="8" t="str">
        <f>IF(Raw!I194=0,"",Raw!I194)</f>
        <v>C</v>
      </c>
      <c r="Q168" s="8" t="str">
        <f>IF(Raw!J194=0,"",Raw!J194)</f>
        <v>C</v>
      </c>
      <c r="R168" s="8" t="str">
        <f>IF(Raw!K194=0,"",Raw!K194)</f>
        <v>C</v>
      </c>
      <c r="S168" s="8" t="str">
        <f>IF(Raw!L194=0,"",Raw!L194)</f>
        <v>C</v>
      </c>
      <c r="T168" s="8" t="str">
        <f>IF(Raw!M194=0,"",Raw!M194)</f>
        <v>C</v>
      </c>
      <c r="U168" s="8" t="str">
        <f>IF(Raw!N194=0,"",Raw!N194)</f>
        <v>W</v>
      </c>
      <c r="V168" s="24">
        <v>174</v>
      </c>
    </row>
    <row r="169" spans="1:22">
      <c r="A169" s="322"/>
      <c r="B169" s="301"/>
      <c r="C169" s="24">
        <v>168</v>
      </c>
      <c r="D169" s="25" t="s">
        <v>110</v>
      </c>
      <c r="E169" s="25" t="s">
        <v>1149</v>
      </c>
      <c r="F169" s="10" t="s">
        <v>1445</v>
      </c>
      <c r="G169" s="10" t="s">
        <v>828</v>
      </c>
      <c r="H169" s="10" t="s">
        <v>1279</v>
      </c>
      <c r="I169" s="10" t="s">
        <v>1443</v>
      </c>
      <c r="J169" s="29">
        <v>20070318</v>
      </c>
      <c r="K169" s="30">
        <v>818</v>
      </c>
      <c r="L169" s="8" t="str">
        <f>IF(Raw!E49=0,"",Raw!E49)</f>
        <v/>
      </c>
      <c r="M169" s="8" t="str">
        <f>IF(Raw!F49=0,"",Raw!F49)</f>
        <v/>
      </c>
      <c r="N169" s="8" t="str">
        <f>IF(Raw!G49=0,"",Raw!G49)</f>
        <v>C</v>
      </c>
      <c r="O169" s="8" t="str">
        <f>IF(Raw!H49=0,"",Raw!H49)</f>
        <v>C</v>
      </c>
      <c r="P169" s="8" t="str">
        <f>IF(Raw!I49=0,"",Raw!I49)</f>
        <v>C</v>
      </c>
      <c r="Q169" s="8" t="str">
        <f>IF(Raw!J49=0,"",Raw!J49)</f>
        <v>C</v>
      </c>
      <c r="R169" s="8" t="str">
        <f>IF(Raw!K49=0,"",Raw!K49)</f>
        <v>C</v>
      </c>
      <c r="S169" s="8" t="str">
        <f>IF(Raw!L49=0,"",Raw!L49)</f>
        <v>C</v>
      </c>
      <c r="T169" s="8" t="str">
        <f>IF(Raw!M49=0,"",Raw!M49)</f>
        <v>C</v>
      </c>
      <c r="U169" s="8" t="str">
        <f>IF(Raw!N49=0,"",Raw!N49)</f>
        <v/>
      </c>
      <c r="V169" s="24">
        <v>173</v>
      </c>
    </row>
    <row r="170" spans="1:22">
      <c r="A170" s="322"/>
      <c r="B170" s="301"/>
      <c r="C170" s="24">
        <v>169</v>
      </c>
      <c r="D170" s="25" t="s">
        <v>162</v>
      </c>
      <c r="E170" s="25" t="s">
        <v>1017</v>
      </c>
      <c r="F170" s="10" t="s">
        <v>1446</v>
      </c>
      <c r="G170" s="10" t="s">
        <v>825</v>
      </c>
      <c r="H170" s="10" t="s">
        <v>1266</v>
      </c>
      <c r="I170" s="10" t="s">
        <v>1435</v>
      </c>
      <c r="J170" s="29">
        <v>20070324</v>
      </c>
      <c r="K170" s="30">
        <v>1248</v>
      </c>
      <c r="L170" s="8" t="str">
        <f>IF(Raw!E75=0,"",Raw!E75)</f>
        <v/>
      </c>
      <c r="M170" s="8" t="str">
        <f>IF(Raw!F75=0,"",Raw!F75)</f>
        <v/>
      </c>
      <c r="N170" s="8" t="str">
        <f>IF(Raw!G75=0,"",Raw!G75)</f>
        <v>C</v>
      </c>
      <c r="O170" s="8" t="str">
        <f>IF(Raw!H75=0,"",Raw!H75)</f>
        <v>C</v>
      </c>
      <c r="P170" s="8" t="str">
        <f>IF(Raw!I75=0,"",Raw!I75)</f>
        <v>C</v>
      </c>
      <c r="Q170" s="8" t="str">
        <f>IF(Raw!J75=0,"",Raw!J75)</f>
        <v>C</v>
      </c>
      <c r="R170" s="8" t="str">
        <f>IF(Raw!K75=0,"",Raw!K75)</f>
        <v>C</v>
      </c>
      <c r="S170" s="8" t="str">
        <f>IF(Raw!L75=0,"",Raw!L75)</f>
        <v>C</v>
      </c>
      <c r="T170" s="8" t="str">
        <f>IF(Raw!M75=0,"",Raw!M75)</f>
        <v>C</v>
      </c>
      <c r="U170" s="8" t="str">
        <f>IF(Raw!N75=0,"",Raw!N75)</f>
        <v>C</v>
      </c>
      <c r="V170" s="24">
        <v>172</v>
      </c>
    </row>
    <row r="171" spans="1:22">
      <c r="A171" s="322"/>
      <c r="B171" s="301"/>
      <c r="C171" s="24">
        <v>170</v>
      </c>
      <c r="D171" s="25" t="s">
        <v>455</v>
      </c>
      <c r="E171" s="25" t="s">
        <v>1092</v>
      </c>
      <c r="F171" s="10" t="s">
        <v>1447</v>
      </c>
      <c r="G171" s="10" t="s">
        <v>828</v>
      </c>
      <c r="H171" s="10" t="s">
        <v>1266</v>
      </c>
      <c r="I171" s="10" t="s">
        <v>1435</v>
      </c>
      <c r="J171" s="29">
        <v>20070405</v>
      </c>
      <c r="K171" s="30">
        <v>941</v>
      </c>
      <c r="L171" s="8" t="str">
        <f>IF(Raw!E222=0,"",Raw!E222)</f>
        <v>C</v>
      </c>
      <c r="M171" s="8" t="str">
        <f>IF(Raw!F222=0,"",Raw!F222)</f>
        <v>C</v>
      </c>
      <c r="N171" s="8" t="str">
        <f>IF(Raw!G222=0,"",Raw!G222)</f>
        <v>C</v>
      </c>
      <c r="O171" s="8" t="str">
        <f>IF(Raw!H222=0,"",Raw!H222)</f>
        <v>C</v>
      </c>
      <c r="P171" s="8" t="str">
        <f>IF(Raw!I222=0,"",Raw!I222)</f>
        <v>C</v>
      </c>
      <c r="Q171" s="8" t="str">
        <f>IF(Raw!J222=0,"",Raw!J222)</f>
        <v>C</v>
      </c>
      <c r="R171" s="8" t="str">
        <f>IF(Raw!K222=0,"",Raw!K222)</f>
        <v>C</v>
      </c>
      <c r="S171" s="8" t="str">
        <f>IF(Raw!L222=0,"",Raw!L222)</f>
        <v>G</v>
      </c>
      <c r="T171" s="8" t="str">
        <f>IF(Raw!M222=0,"",Raw!M222)</f>
        <v>C</v>
      </c>
      <c r="U171" s="8" t="str">
        <f>IF(Raw!N222=0,"",Raw!N222)</f>
        <v>C</v>
      </c>
      <c r="V171" s="24">
        <v>171</v>
      </c>
    </row>
    <row r="172" spans="1:22">
      <c r="A172" s="322"/>
      <c r="B172" s="301"/>
      <c r="C172" s="24">
        <v>171</v>
      </c>
      <c r="D172" s="25" t="s">
        <v>389</v>
      </c>
      <c r="E172" s="25" t="s">
        <v>955</v>
      </c>
      <c r="F172" s="10" t="s">
        <v>1448</v>
      </c>
      <c r="G172" s="10" t="s">
        <v>828</v>
      </c>
      <c r="H172" s="10" t="s">
        <v>1279</v>
      </c>
      <c r="I172" s="10" t="s">
        <v>1435</v>
      </c>
      <c r="J172" s="29">
        <v>20070413</v>
      </c>
      <c r="K172" s="30">
        <v>1222</v>
      </c>
      <c r="L172" s="8" t="str">
        <f>IF(Raw!E189=0,"",Raw!E189)</f>
        <v/>
      </c>
      <c r="M172" s="8" t="str">
        <f>IF(Raw!F189=0,"",Raw!F189)</f>
        <v/>
      </c>
      <c r="N172" s="8" t="str">
        <f>IF(Raw!G189=0,"",Raw!G189)</f>
        <v/>
      </c>
      <c r="O172" s="8" t="str">
        <f>IF(Raw!H189=0,"",Raw!H189)</f>
        <v/>
      </c>
      <c r="P172" s="8" t="str">
        <f>IF(Raw!I189=0,"",Raw!I189)</f>
        <v>C</v>
      </c>
      <c r="Q172" s="8" t="str">
        <f>IF(Raw!J189=0,"",Raw!J189)</f>
        <v>G</v>
      </c>
      <c r="R172" s="8" t="str">
        <f>IF(Raw!K189=0,"",Raw!K189)</f>
        <v>W</v>
      </c>
      <c r="S172" s="8" t="str">
        <f>IF(Raw!L189=0,"",Raw!L189)</f>
        <v>C</v>
      </c>
      <c r="T172" s="8" t="str">
        <f>IF(Raw!M189=0,"",Raw!M189)</f>
        <v/>
      </c>
      <c r="U172" s="8" t="str">
        <f>IF(Raw!N189=0,"",Raw!N189)</f>
        <v/>
      </c>
      <c r="V172" s="24">
        <v>170</v>
      </c>
    </row>
    <row r="173" spans="1:22">
      <c r="A173" s="322"/>
      <c r="B173" s="301"/>
      <c r="C173" s="24">
        <v>172</v>
      </c>
      <c r="D173" s="25" t="s">
        <v>174</v>
      </c>
      <c r="E173" s="25" t="s">
        <v>1008</v>
      </c>
      <c r="F173" s="10" t="s">
        <v>1449</v>
      </c>
      <c r="G173" s="10" t="s">
        <v>827</v>
      </c>
      <c r="H173" s="10" t="s">
        <v>1279</v>
      </c>
      <c r="I173" s="10" t="s">
        <v>1435</v>
      </c>
      <c r="J173" s="29">
        <v>20070414</v>
      </c>
      <c r="K173" s="30">
        <v>1509</v>
      </c>
      <c r="L173" s="8" t="str">
        <f>IF(Raw!E81=0,"",Raw!E81)</f>
        <v/>
      </c>
      <c r="M173" s="8" t="str">
        <f>IF(Raw!F81=0,"",Raw!F81)</f>
        <v>C</v>
      </c>
      <c r="N173" s="8" t="str">
        <f>IF(Raw!G81=0,"",Raw!G81)</f>
        <v>C</v>
      </c>
      <c r="O173" s="8" t="str">
        <f>IF(Raw!H81=0,"",Raw!H81)</f>
        <v>C</v>
      </c>
      <c r="P173" s="8" t="str">
        <f>IF(Raw!I81=0,"",Raw!I81)</f>
        <v>C</v>
      </c>
      <c r="Q173" s="8" t="str">
        <f>IF(Raw!J81=0,"",Raw!J81)</f>
        <v>C</v>
      </c>
      <c r="R173" s="8" t="str">
        <f>IF(Raw!K81=0,"",Raw!K81)</f>
        <v>C</v>
      </c>
      <c r="S173" s="8" t="str">
        <f>IF(Raw!L81=0,"",Raw!L81)</f>
        <v>C</v>
      </c>
      <c r="T173" s="8" t="str">
        <f>IF(Raw!M81=0,"",Raw!M81)</f>
        <v>C</v>
      </c>
      <c r="U173" s="8" t="str">
        <f>IF(Raw!N81=0,"",Raw!N81)</f>
        <v>C</v>
      </c>
      <c r="V173" s="24">
        <v>169</v>
      </c>
    </row>
    <row r="174" spans="1:22">
      <c r="A174" s="322"/>
      <c r="B174" s="301"/>
      <c r="C174" s="24">
        <v>173</v>
      </c>
      <c r="D174" s="25" t="s">
        <v>178</v>
      </c>
      <c r="E174" s="25" t="s">
        <v>1037</v>
      </c>
      <c r="F174" s="10" t="s">
        <v>1450</v>
      </c>
      <c r="G174" s="10" t="s">
        <v>828</v>
      </c>
      <c r="H174" s="10" t="s">
        <v>1266</v>
      </c>
      <c r="I174" s="10" t="s">
        <v>1435</v>
      </c>
      <c r="J174" s="29">
        <v>20070430</v>
      </c>
      <c r="K174" s="30">
        <v>338</v>
      </c>
      <c r="L174" s="8" t="str">
        <f>IF(Raw!E83=0,"",Raw!E83)</f>
        <v/>
      </c>
      <c r="M174" s="8" t="str">
        <f>IF(Raw!F83=0,"",Raw!F83)</f>
        <v>W</v>
      </c>
      <c r="N174" s="8" t="str">
        <f>IF(Raw!G83=0,"",Raw!G83)</f>
        <v>C</v>
      </c>
      <c r="O174" s="8" t="str">
        <f>IF(Raw!H83=0,"",Raw!H83)</f>
        <v>C</v>
      </c>
      <c r="P174" s="8" t="str">
        <f>IF(Raw!I83=0,"",Raw!I83)</f>
        <v>C</v>
      </c>
      <c r="Q174" s="8" t="str">
        <f>IF(Raw!J83=0,"",Raw!J83)</f>
        <v>G</v>
      </c>
      <c r="R174" s="8" t="str">
        <f>IF(Raw!K83=0,"",Raw!K83)</f>
        <v>C</v>
      </c>
      <c r="S174" s="8" t="str">
        <f>IF(Raw!L83=0,"",Raw!L83)</f>
        <v>C</v>
      </c>
      <c r="T174" s="8" t="str">
        <f>IF(Raw!M83=0,"",Raw!M83)</f>
        <v>C</v>
      </c>
      <c r="U174" s="8" t="str">
        <f>IF(Raw!N83=0,"",Raw!N83)</f>
        <v/>
      </c>
      <c r="V174" s="24">
        <v>168</v>
      </c>
    </row>
    <row r="175" spans="1:22">
      <c r="A175" s="322"/>
      <c r="B175" s="301"/>
      <c r="C175" s="24">
        <v>174</v>
      </c>
      <c r="D175" s="25" t="s">
        <v>246</v>
      </c>
      <c r="E175" s="25" t="s">
        <v>1084</v>
      </c>
      <c r="F175" s="10" t="s">
        <v>1451</v>
      </c>
      <c r="G175" s="10" t="s">
        <v>828</v>
      </c>
      <c r="H175" s="10" t="s">
        <v>1279</v>
      </c>
      <c r="I175" s="10" t="s">
        <v>1435</v>
      </c>
      <c r="J175" s="29">
        <v>20070517</v>
      </c>
      <c r="K175" s="30">
        <v>354</v>
      </c>
      <c r="L175" s="8" t="str">
        <f>IF(Raw!E117=0,"",Raw!E117)</f>
        <v>W</v>
      </c>
      <c r="M175" s="8" t="str">
        <f>IF(Raw!F117=0,"",Raw!F117)</f>
        <v>C</v>
      </c>
      <c r="N175" s="8" t="str">
        <f>IF(Raw!G117=0,"",Raw!G117)</f>
        <v>C</v>
      </c>
      <c r="O175" s="8" t="str">
        <f>IF(Raw!H117=0,"",Raw!H117)</f>
        <v>C</v>
      </c>
      <c r="P175" s="8" t="str">
        <f>IF(Raw!I117=0,"",Raw!I117)</f>
        <v>C</v>
      </c>
      <c r="Q175" s="8" t="str">
        <f>IF(Raw!J117=0,"",Raw!J117)</f>
        <v>G</v>
      </c>
      <c r="R175" s="8" t="str">
        <f>IF(Raw!K117=0,"",Raw!K117)</f>
        <v>C</v>
      </c>
      <c r="S175" s="8" t="str">
        <f>IF(Raw!L117=0,"",Raw!L117)</f>
        <v>C</v>
      </c>
      <c r="T175" s="8" t="str">
        <f>IF(Raw!M117=0,"",Raw!M117)</f>
        <v>C</v>
      </c>
      <c r="U175" s="8" t="str">
        <f>IF(Raw!N117=0,"",Raw!N117)</f>
        <v>W</v>
      </c>
      <c r="V175" s="24">
        <v>167</v>
      </c>
    </row>
    <row r="176" spans="1:22">
      <c r="A176" s="322"/>
      <c r="B176" s="301"/>
      <c r="C176" s="24">
        <v>175</v>
      </c>
      <c r="D176" s="25" t="s">
        <v>146</v>
      </c>
      <c r="E176" s="25" t="s">
        <v>1135</v>
      </c>
      <c r="F176" s="10" t="s">
        <v>1452</v>
      </c>
      <c r="G176" s="10" t="s">
        <v>830</v>
      </c>
      <c r="H176" s="10" t="s">
        <v>1279</v>
      </c>
      <c r="I176" s="10" t="s">
        <v>1435</v>
      </c>
      <c r="J176" s="29">
        <v>20070518</v>
      </c>
      <c r="K176" s="30">
        <v>832</v>
      </c>
      <c r="L176" s="8" t="str">
        <f>IF(Raw!E67=0,"",Raw!E67)</f>
        <v/>
      </c>
      <c r="M176" s="8" t="str">
        <f>IF(Raw!F67=0,"",Raw!F67)</f>
        <v/>
      </c>
      <c r="N176" s="8" t="str">
        <f>IF(Raw!G67=0,"",Raw!G67)</f>
        <v/>
      </c>
      <c r="O176" s="8" t="str">
        <f>IF(Raw!H67=0,"",Raw!H67)</f>
        <v/>
      </c>
      <c r="P176" s="8" t="str">
        <f>IF(Raw!I67=0,"",Raw!I67)</f>
        <v/>
      </c>
      <c r="Q176" s="8" t="str">
        <f>IF(Raw!J67=0,"",Raw!J67)</f>
        <v/>
      </c>
      <c r="R176" s="8" t="str">
        <f>IF(Raw!K67=0,"",Raw!K67)</f>
        <v>C</v>
      </c>
      <c r="S176" s="8" t="str">
        <f>IF(Raw!L67=0,"",Raw!L67)</f>
        <v>C</v>
      </c>
      <c r="T176" s="8" t="str">
        <f>IF(Raw!M67=0,"",Raw!M67)</f>
        <v>C</v>
      </c>
      <c r="U176" s="8" t="str">
        <f>IF(Raw!N67=0,"",Raw!N67)</f>
        <v/>
      </c>
      <c r="V176" s="24">
        <v>166</v>
      </c>
    </row>
    <row r="177" spans="1:22">
      <c r="A177" s="322"/>
      <c r="B177" s="301"/>
      <c r="C177" s="24">
        <v>176</v>
      </c>
      <c r="D177" s="25" t="s">
        <v>581</v>
      </c>
      <c r="E177" s="25" t="s">
        <v>994</v>
      </c>
      <c r="F177" s="10" t="s">
        <v>1453</v>
      </c>
      <c r="G177" s="10" t="s">
        <v>828</v>
      </c>
      <c r="H177" s="10" t="s">
        <v>1279</v>
      </c>
      <c r="I177" s="10" t="s">
        <v>1435</v>
      </c>
      <c r="J177" s="29">
        <v>20070525</v>
      </c>
      <c r="K177" s="30">
        <v>1424</v>
      </c>
      <c r="L177" s="8" t="str">
        <f>IF(Raw!E285=0,"",Raw!E285)</f>
        <v/>
      </c>
      <c r="M177" s="8" t="str">
        <f>IF(Raw!F285=0,"",Raw!F285)</f>
        <v/>
      </c>
      <c r="N177" s="8" t="str">
        <f>IF(Raw!G285=0,"",Raw!G285)</f>
        <v>C</v>
      </c>
      <c r="O177" s="8" t="str">
        <f>IF(Raw!H285=0,"",Raw!H285)</f>
        <v/>
      </c>
      <c r="P177" s="8" t="str">
        <f>IF(Raw!I285=0,"",Raw!I285)</f>
        <v>C</v>
      </c>
      <c r="Q177" s="8" t="str">
        <f>IF(Raw!J285=0,"",Raw!J285)</f>
        <v>G</v>
      </c>
      <c r="R177" s="8" t="str">
        <f>IF(Raw!K285=0,"",Raw!K285)</f>
        <v>C</v>
      </c>
      <c r="S177" s="8" t="str">
        <f>IF(Raw!L285=0,"",Raw!L285)</f>
        <v>C</v>
      </c>
      <c r="T177" s="8" t="str">
        <f>IF(Raw!M285=0,"",Raw!M285)</f>
        <v>C</v>
      </c>
      <c r="U177" s="8" t="str">
        <f>IF(Raw!N285=0,"",Raw!N285)</f>
        <v>C</v>
      </c>
      <c r="V177" s="24">
        <v>165</v>
      </c>
    </row>
    <row r="178" spans="1:22">
      <c r="A178" s="322"/>
      <c r="B178" s="301"/>
      <c r="C178" s="24">
        <v>177</v>
      </c>
      <c r="D178" s="25" t="s">
        <v>45</v>
      </c>
      <c r="E178" s="25" t="s">
        <v>1103</v>
      </c>
      <c r="F178" s="10" t="s">
        <v>1454</v>
      </c>
      <c r="G178" s="10" t="s">
        <v>827</v>
      </c>
      <c r="H178" s="10" t="s">
        <v>1279</v>
      </c>
      <c r="I178" s="10" t="s">
        <v>1435</v>
      </c>
      <c r="J178" s="29">
        <v>20070526</v>
      </c>
      <c r="K178" s="30">
        <v>816</v>
      </c>
      <c r="L178" s="8" t="str">
        <f>IF(Raw!E17=0,"",Raw!E17)</f>
        <v/>
      </c>
      <c r="M178" s="8" t="str">
        <f>IF(Raw!F17=0,"",Raw!F17)</f>
        <v/>
      </c>
      <c r="N178" s="8" t="str">
        <f>IF(Raw!G17=0,"",Raw!G17)</f>
        <v>W</v>
      </c>
      <c r="O178" s="8" t="str">
        <f>IF(Raw!H17=0,"",Raw!H17)</f>
        <v>C</v>
      </c>
      <c r="P178" s="8" t="str">
        <f>IF(Raw!I17=0,"",Raw!I17)</f>
        <v>G</v>
      </c>
      <c r="Q178" s="8" t="str">
        <f>IF(Raw!J17=0,"",Raw!J17)</f>
        <v>C</v>
      </c>
      <c r="R178" s="8" t="str">
        <f>IF(Raw!K17=0,"",Raw!K17)</f>
        <v>C</v>
      </c>
      <c r="S178" s="8" t="str">
        <f>IF(Raw!L17=0,"",Raw!L17)</f>
        <v>C</v>
      </c>
      <c r="T178" s="8" t="str">
        <f>IF(Raw!M17=0,"",Raw!M17)</f>
        <v>C</v>
      </c>
      <c r="U178" s="8" t="str">
        <f>IF(Raw!N17=0,"",Raw!N17)</f>
        <v/>
      </c>
      <c r="V178" s="24">
        <v>164</v>
      </c>
    </row>
    <row r="179" spans="1:22">
      <c r="A179" s="322"/>
      <c r="B179" s="301"/>
      <c r="C179" s="24">
        <v>178</v>
      </c>
      <c r="D179" s="25" t="s">
        <v>152</v>
      </c>
      <c r="E179" s="25" t="s">
        <v>1136</v>
      </c>
      <c r="F179" s="10" t="s">
        <v>1455</v>
      </c>
      <c r="G179" s="10" t="s">
        <v>829</v>
      </c>
      <c r="H179" s="10" t="s">
        <v>1266</v>
      </c>
      <c r="I179" s="10" t="s">
        <v>1435</v>
      </c>
      <c r="J179" s="29">
        <v>20070609</v>
      </c>
      <c r="K179" s="30">
        <v>1346</v>
      </c>
      <c r="L179" s="8" t="str">
        <f>IF(Raw!E70=0,"",Raw!E70)</f>
        <v/>
      </c>
      <c r="M179" s="8" t="str">
        <f>IF(Raw!F70=0,"",Raw!F70)</f>
        <v/>
      </c>
      <c r="N179" s="8" t="str">
        <f>IF(Raw!G70=0,"",Raw!G70)</f>
        <v>C</v>
      </c>
      <c r="O179" s="8" t="str">
        <f>IF(Raw!H70=0,"",Raw!H70)</f>
        <v/>
      </c>
      <c r="P179" s="8" t="str">
        <f>IF(Raw!I70=0,"",Raw!I70)</f>
        <v>C</v>
      </c>
      <c r="Q179" s="8" t="str">
        <f>IF(Raw!J70=0,"",Raw!J70)</f>
        <v/>
      </c>
      <c r="R179" s="8" t="str">
        <f>IF(Raw!K70=0,"",Raw!K70)</f>
        <v>C</v>
      </c>
      <c r="S179" s="8" t="str">
        <f>IF(Raw!L70=0,"",Raw!L70)</f>
        <v>C</v>
      </c>
      <c r="T179" s="8" t="str">
        <f>IF(Raw!M70=0,"",Raw!M70)</f>
        <v>C</v>
      </c>
      <c r="U179" s="8" t="str">
        <f>IF(Raw!N70=0,"",Raw!N70)</f>
        <v/>
      </c>
      <c r="V179" s="24">
        <v>163</v>
      </c>
    </row>
    <row r="180" spans="1:22">
      <c r="A180" s="322"/>
      <c r="B180" s="301"/>
      <c r="C180" s="24">
        <v>179</v>
      </c>
      <c r="D180" s="25" t="s">
        <v>26</v>
      </c>
      <c r="E180" s="25" t="s">
        <v>1164</v>
      </c>
      <c r="F180" s="10" t="s">
        <v>1456</v>
      </c>
      <c r="G180" s="10" t="s">
        <v>827</v>
      </c>
      <c r="H180" s="10" t="s">
        <v>1266</v>
      </c>
      <c r="I180" s="10" t="s">
        <v>1435</v>
      </c>
      <c r="J180" s="29">
        <v>20070611</v>
      </c>
      <c r="K180" s="30">
        <v>903</v>
      </c>
      <c r="L180" s="8" t="str">
        <f>IF(Raw!E8=0,"",Raw!E8)</f>
        <v/>
      </c>
      <c r="M180" s="8" t="str">
        <f>IF(Raw!F8=0,"",Raw!F8)</f>
        <v/>
      </c>
      <c r="N180" s="8" t="str">
        <f>IF(Raw!G8=0,"",Raw!G8)</f>
        <v>C</v>
      </c>
      <c r="O180" s="8" t="str">
        <f>IF(Raw!H8=0,"",Raw!H8)</f>
        <v>C</v>
      </c>
      <c r="P180" s="8" t="str">
        <f>IF(Raw!I8=0,"",Raw!I8)</f>
        <v>C</v>
      </c>
      <c r="Q180" s="8" t="str">
        <f>IF(Raw!J8=0,"",Raw!J8)</f>
        <v>C</v>
      </c>
      <c r="R180" s="8" t="str">
        <f>IF(Raw!K8=0,"",Raw!K8)</f>
        <v>C</v>
      </c>
      <c r="S180" s="8" t="str">
        <f>IF(Raw!L8=0,"",Raw!L8)</f>
        <v>C</v>
      </c>
      <c r="T180" s="8" t="str">
        <f>IF(Raw!M8=0,"",Raw!M8)</f>
        <v>C</v>
      </c>
      <c r="U180" s="8" t="str">
        <f>IF(Raw!N8=0,"",Raw!N8)</f>
        <v/>
      </c>
      <c r="V180" s="24">
        <v>162</v>
      </c>
    </row>
    <row r="181" spans="1:22">
      <c r="A181" s="322"/>
      <c r="B181" s="301"/>
      <c r="C181" s="24">
        <v>180</v>
      </c>
      <c r="D181" s="25" t="s">
        <v>260</v>
      </c>
      <c r="E181" s="25" t="s">
        <v>1109</v>
      </c>
      <c r="F181" s="10" t="s">
        <v>1457</v>
      </c>
      <c r="G181" s="10" t="s">
        <v>827</v>
      </c>
      <c r="H181" s="10" t="s">
        <v>1279</v>
      </c>
      <c r="I181" s="10" t="s">
        <v>1435</v>
      </c>
      <c r="J181" s="29">
        <v>20070617</v>
      </c>
      <c r="K181" s="30">
        <v>1640</v>
      </c>
      <c r="L181" s="8" t="str">
        <f>IF(Raw!E124=0,"",Raw!E124)</f>
        <v/>
      </c>
      <c r="M181" s="8" t="str">
        <f>IF(Raw!F124=0,"",Raw!F124)</f>
        <v/>
      </c>
      <c r="N181" s="8" t="str">
        <f>IF(Raw!G124=0,"",Raw!G124)</f>
        <v>C</v>
      </c>
      <c r="O181" s="8" t="str">
        <f>IF(Raw!H124=0,"",Raw!H124)</f>
        <v/>
      </c>
      <c r="P181" s="8" t="str">
        <f>IF(Raw!I124=0,"",Raw!I124)</f>
        <v>C</v>
      </c>
      <c r="Q181" s="8" t="str">
        <f>IF(Raw!J124=0,"",Raw!J124)</f>
        <v>C</v>
      </c>
      <c r="R181" s="8" t="str">
        <f>IF(Raw!K124=0,"",Raw!K124)</f>
        <v>C</v>
      </c>
      <c r="S181" s="8" t="str">
        <f>IF(Raw!L124=0,"",Raw!L124)</f>
        <v>C</v>
      </c>
      <c r="T181" s="8" t="str">
        <f>IF(Raw!M124=0,"",Raw!M124)</f>
        <v>C</v>
      </c>
      <c r="U181" s="8" t="str">
        <f>IF(Raw!N124=0,"",Raw!N124)</f>
        <v/>
      </c>
      <c r="V181" s="24">
        <v>161</v>
      </c>
    </row>
    <row r="182" spans="1:22">
      <c r="A182" s="322"/>
      <c r="B182" s="301"/>
      <c r="C182" s="24">
        <v>181</v>
      </c>
      <c r="D182" s="25" t="s">
        <v>156</v>
      </c>
      <c r="E182" s="25" t="s">
        <v>1158</v>
      </c>
      <c r="F182" s="10" t="s">
        <v>1458</v>
      </c>
      <c r="G182" s="10" t="s">
        <v>829</v>
      </c>
      <c r="H182" s="10" t="s">
        <v>1279</v>
      </c>
      <c r="I182" s="10" t="s">
        <v>1435</v>
      </c>
      <c r="J182" s="29">
        <v>20070708</v>
      </c>
      <c r="K182" s="30">
        <v>928</v>
      </c>
      <c r="L182" s="8" t="str">
        <f>IF(Raw!E72=0,"",Raw!E72)</f>
        <v/>
      </c>
      <c r="M182" s="8" t="str">
        <f>IF(Raw!F72=0,"",Raw!F72)</f>
        <v/>
      </c>
      <c r="N182" s="8" t="str">
        <f>IF(Raw!G72=0,"",Raw!G72)</f>
        <v>C</v>
      </c>
      <c r="O182" s="8" t="str">
        <f>IF(Raw!H72=0,"",Raw!H72)</f>
        <v>C</v>
      </c>
      <c r="P182" s="8" t="str">
        <f>IF(Raw!I72=0,"",Raw!I72)</f>
        <v>C</v>
      </c>
      <c r="Q182" s="8" t="str">
        <f>IF(Raw!J72=0,"",Raw!J72)</f>
        <v>C</v>
      </c>
      <c r="R182" s="8" t="str">
        <f>IF(Raw!K72=0,"",Raw!K72)</f>
        <v>G</v>
      </c>
      <c r="S182" s="8" t="str">
        <f>IF(Raw!L72=0,"",Raw!L72)</f>
        <v>W</v>
      </c>
      <c r="T182" s="8" t="str">
        <f>IF(Raw!M72=0,"",Raw!M72)</f>
        <v>C</v>
      </c>
      <c r="U182" s="8" t="str">
        <f>IF(Raw!N72=0,"",Raw!N72)</f>
        <v/>
      </c>
      <c r="V182" s="24">
        <v>160</v>
      </c>
    </row>
    <row r="183" spans="1:22">
      <c r="A183" s="322"/>
      <c r="B183" s="301"/>
      <c r="C183" s="24">
        <v>182</v>
      </c>
      <c r="D183" s="25" t="s">
        <v>13</v>
      </c>
      <c r="E183" s="25" t="s">
        <v>947</v>
      </c>
      <c r="F183" s="10" t="s">
        <v>1459</v>
      </c>
      <c r="G183" s="10" t="s">
        <v>827</v>
      </c>
      <c r="H183" s="10" t="s">
        <v>1266</v>
      </c>
      <c r="I183" s="10" t="s">
        <v>1435</v>
      </c>
      <c r="J183" s="29">
        <v>20070716</v>
      </c>
      <c r="K183" s="30">
        <v>1416</v>
      </c>
      <c r="L183" s="8" t="str">
        <f>IF(Raw!E3=0,"",Raw!E3)</f>
        <v/>
      </c>
      <c r="M183" s="8" t="str">
        <f>IF(Raw!F3=0,"",Raw!F3)</f>
        <v/>
      </c>
      <c r="N183" s="8" t="str">
        <f>IF(Raw!G3=0,"",Raw!G3)</f>
        <v/>
      </c>
      <c r="O183" s="8" t="str">
        <f>IF(Raw!H3=0,"",Raw!H3)</f>
        <v/>
      </c>
      <c r="P183" s="8" t="str">
        <f>IF(Raw!I3=0,"",Raw!I3)</f>
        <v>G</v>
      </c>
      <c r="Q183" s="8" t="str">
        <f>IF(Raw!J3=0,"",Raw!J3)</f>
        <v/>
      </c>
      <c r="R183" s="8" t="str">
        <f>IF(Raw!K3=0,"",Raw!K3)</f>
        <v>C</v>
      </c>
      <c r="S183" s="8" t="str">
        <f>IF(Raw!L3=0,"",Raw!L3)</f>
        <v/>
      </c>
      <c r="T183" s="8" t="str">
        <f>IF(Raw!M3=0,"",Raw!M3)</f>
        <v/>
      </c>
      <c r="U183" s="8" t="str">
        <f>IF(Raw!N3=0,"",Raw!N3)</f>
        <v/>
      </c>
      <c r="V183" s="24">
        <v>159</v>
      </c>
    </row>
    <row r="184" spans="1:22">
      <c r="A184" s="322"/>
      <c r="B184" s="301"/>
      <c r="C184" s="24">
        <v>183</v>
      </c>
      <c r="D184" s="25" t="s">
        <v>336</v>
      </c>
      <c r="E184" s="25" t="s">
        <v>1089</v>
      </c>
      <c r="F184" s="10" t="s">
        <v>1460</v>
      </c>
      <c r="G184" s="10" t="s">
        <v>829</v>
      </c>
      <c r="H184" s="10" t="s">
        <v>1266</v>
      </c>
      <c r="I184" s="10" t="s">
        <v>1435</v>
      </c>
      <c r="J184" s="29">
        <v>20070729</v>
      </c>
      <c r="K184" s="30">
        <v>315</v>
      </c>
      <c r="L184" s="8" t="str">
        <f>IF(Raw!E162=0,"",Raw!E162)</f>
        <v/>
      </c>
      <c r="M184" s="8" t="str">
        <f>IF(Raw!F162=0,"",Raw!F162)</f>
        <v>C</v>
      </c>
      <c r="N184" s="8" t="str">
        <f>IF(Raw!G162=0,"",Raw!G162)</f>
        <v>C</v>
      </c>
      <c r="O184" s="8" t="str">
        <f>IF(Raw!H162=0,"",Raw!H162)</f>
        <v>C</v>
      </c>
      <c r="P184" s="8" t="str">
        <f>IF(Raw!I162=0,"",Raw!I162)</f>
        <v>C</v>
      </c>
      <c r="Q184" s="8" t="str">
        <f>IF(Raw!J162=0,"",Raw!J162)</f>
        <v>C</v>
      </c>
      <c r="R184" s="8" t="str">
        <f>IF(Raw!K162=0,"",Raw!K162)</f>
        <v>G</v>
      </c>
      <c r="S184" s="8" t="str">
        <f>IF(Raw!L162=0,"",Raw!L162)</f>
        <v>C</v>
      </c>
      <c r="T184" s="8" t="str">
        <f>IF(Raw!M162=0,"",Raw!M162)</f>
        <v>C</v>
      </c>
      <c r="U184" s="8" t="str">
        <f>IF(Raw!N162=0,"",Raw!N162)</f>
        <v/>
      </c>
      <c r="V184" s="24">
        <v>158</v>
      </c>
    </row>
    <row r="185" spans="1:22">
      <c r="A185" s="322"/>
      <c r="B185" s="301"/>
      <c r="C185" s="24">
        <v>184</v>
      </c>
      <c r="D185" s="25" t="s">
        <v>495</v>
      </c>
      <c r="E185" s="25" t="s">
        <v>962</v>
      </c>
      <c r="F185" s="10" t="s">
        <v>1461</v>
      </c>
      <c r="G185" s="10" t="s">
        <v>825</v>
      </c>
      <c r="H185" s="10" t="s">
        <v>1279</v>
      </c>
      <c r="I185" s="10" t="s">
        <v>1435</v>
      </c>
      <c r="J185" s="29">
        <v>20070920</v>
      </c>
      <c r="K185" s="30">
        <v>1629</v>
      </c>
      <c r="L185" s="8" t="str">
        <f>IF(Raw!E242=0,"",Raw!E242)</f>
        <v/>
      </c>
      <c r="M185" s="8" t="str">
        <f>IF(Raw!F242=0,"",Raw!F242)</f>
        <v/>
      </c>
      <c r="N185" s="8" t="str">
        <f>IF(Raw!G242=0,"",Raw!G242)</f>
        <v>C</v>
      </c>
      <c r="O185" s="8" t="str">
        <f>IF(Raw!H242=0,"",Raw!H242)</f>
        <v>C</v>
      </c>
      <c r="P185" s="8" t="str">
        <f>IF(Raw!I242=0,"",Raw!I242)</f>
        <v>C</v>
      </c>
      <c r="Q185" s="8" t="str">
        <f>IF(Raw!J242=0,"",Raw!J242)</f>
        <v>C</v>
      </c>
      <c r="R185" s="8" t="str">
        <f>IF(Raw!K242=0,"",Raw!K242)</f>
        <v>C</v>
      </c>
      <c r="S185" s="8" t="str">
        <f>IF(Raw!L242=0,"",Raw!L242)</f>
        <v>C</v>
      </c>
      <c r="T185" s="8" t="str">
        <f>IF(Raw!M242=0,"",Raw!M242)</f>
        <v>C</v>
      </c>
      <c r="U185" s="8" t="str">
        <f>IF(Raw!N242=0,"",Raw!N242)</f>
        <v/>
      </c>
      <c r="V185" s="24">
        <v>157</v>
      </c>
    </row>
    <row r="186" spans="1:22">
      <c r="A186" s="322"/>
      <c r="B186" s="301"/>
      <c r="C186" s="24">
        <v>185</v>
      </c>
      <c r="D186" s="25" t="s">
        <v>673</v>
      </c>
      <c r="E186" s="25" t="s">
        <v>1062</v>
      </c>
      <c r="F186" s="10" t="s">
        <v>1462</v>
      </c>
      <c r="G186" s="10" t="s">
        <v>829</v>
      </c>
      <c r="H186" s="10" t="s">
        <v>1279</v>
      </c>
      <c r="I186" s="10" t="s">
        <v>1435</v>
      </c>
      <c r="J186" s="29">
        <v>20070925</v>
      </c>
      <c r="K186" s="30">
        <v>415</v>
      </c>
      <c r="L186" s="8" t="str">
        <f>IF(Raw!E331=0,"",Raw!E331)</f>
        <v>C</v>
      </c>
      <c r="M186" s="8" t="str">
        <f>IF(Raw!F331=0,"",Raw!F331)</f>
        <v>C</v>
      </c>
      <c r="N186" s="8" t="str">
        <f>IF(Raw!G331=0,"",Raw!G331)</f>
        <v>C</v>
      </c>
      <c r="O186" s="8" t="str">
        <f>IF(Raw!H331=0,"",Raw!H331)</f>
        <v>C</v>
      </c>
      <c r="P186" s="8" t="str">
        <f>IF(Raw!I331=0,"",Raw!I331)</f>
        <v>C</v>
      </c>
      <c r="Q186" s="8" t="str">
        <f>IF(Raw!J331=0,"",Raw!J331)</f>
        <v>C</v>
      </c>
      <c r="R186" s="8" t="str">
        <f>IF(Raw!K331=0,"",Raw!K331)</f>
        <v>C</v>
      </c>
      <c r="S186" s="8" t="str">
        <f>IF(Raw!L331=0,"",Raw!L331)</f>
        <v>C</v>
      </c>
      <c r="T186" s="8" t="str">
        <f>IF(Raw!M331=0,"",Raw!M331)</f>
        <v>C</v>
      </c>
      <c r="U186" s="8" t="str">
        <f>IF(Raw!N331=0,"",Raw!N331)</f>
        <v/>
      </c>
      <c r="V186" s="24">
        <v>156</v>
      </c>
    </row>
    <row r="187" spans="1:22">
      <c r="A187" s="322"/>
      <c r="B187" s="301"/>
      <c r="C187" s="24">
        <v>186</v>
      </c>
      <c r="D187" s="25" t="s">
        <v>804</v>
      </c>
      <c r="E187" s="25" t="s">
        <v>1099</v>
      </c>
      <c r="F187" s="10" t="s">
        <v>1463</v>
      </c>
      <c r="G187" s="10" t="s">
        <v>825</v>
      </c>
      <c r="H187" s="10" t="s">
        <v>1279</v>
      </c>
      <c r="I187" s="10" t="s">
        <v>1435</v>
      </c>
      <c r="J187" s="29">
        <v>20071014</v>
      </c>
      <c r="K187" s="30">
        <v>934</v>
      </c>
      <c r="L187" s="8" t="str">
        <f>IF(Raw!E397=0,"",Raw!E397)</f>
        <v/>
      </c>
      <c r="M187" s="8" t="str">
        <f>IF(Raw!F397=0,"",Raw!F397)</f>
        <v/>
      </c>
      <c r="N187" s="8" t="str">
        <f>IF(Raw!G397=0,"",Raw!G397)</f>
        <v>C</v>
      </c>
      <c r="O187" s="8" t="str">
        <f>IF(Raw!H397=0,"",Raw!H397)</f>
        <v>C</v>
      </c>
      <c r="P187" s="8" t="str">
        <f>IF(Raw!I397=0,"",Raw!I397)</f>
        <v>C</v>
      </c>
      <c r="Q187" s="8" t="str">
        <f>IF(Raw!J397=0,"",Raw!J397)</f>
        <v>C</v>
      </c>
      <c r="R187" s="8" t="str">
        <f>IF(Raw!K397=0,"",Raw!K397)</f>
        <v>C</v>
      </c>
      <c r="S187" s="8" t="str">
        <f>IF(Raw!L397=0,"",Raw!L397)</f>
        <v>C</v>
      </c>
      <c r="T187" s="8" t="str">
        <f>IF(Raw!M397=0,"",Raw!M397)</f>
        <v>C</v>
      </c>
      <c r="U187" s="8" t="str">
        <f>IF(Raw!N397=0,"",Raw!N397)</f>
        <v/>
      </c>
      <c r="V187" s="24">
        <v>155</v>
      </c>
    </row>
    <row r="188" spans="1:22">
      <c r="A188" s="322"/>
      <c r="B188" s="301"/>
      <c r="C188" s="24">
        <v>187</v>
      </c>
      <c r="D188" s="25" t="s">
        <v>188</v>
      </c>
      <c r="E188" s="25" t="s">
        <v>1123</v>
      </c>
      <c r="F188" s="10" t="s">
        <v>1464</v>
      </c>
      <c r="G188" s="10" t="s">
        <v>827</v>
      </c>
      <c r="H188" s="10" t="s">
        <v>1279</v>
      </c>
      <c r="I188" s="10" t="s">
        <v>1435</v>
      </c>
      <c r="J188" s="29">
        <v>20071023</v>
      </c>
      <c r="K188" s="30">
        <v>17</v>
      </c>
      <c r="L188" s="8" t="str">
        <f>IF(Raw!E88=0,"",Raw!E88)</f>
        <v/>
      </c>
      <c r="M188" s="8" t="str">
        <f>IF(Raw!F88=0,"",Raw!F88)</f>
        <v/>
      </c>
      <c r="N188" s="8" t="str">
        <f>IF(Raw!G88=0,"",Raw!G88)</f>
        <v>C</v>
      </c>
      <c r="O188" s="8" t="str">
        <f>IF(Raw!H88=0,"",Raw!H88)</f>
        <v>C</v>
      </c>
      <c r="P188" s="8" t="str">
        <f>IF(Raw!I88=0,"",Raw!I88)</f>
        <v>C</v>
      </c>
      <c r="Q188" s="8" t="str">
        <f>IF(Raw!J88=0,"",Raw!J88)</f>
        <v/>
      </c>
      <c r="R188" s="8" t="str">
        <f>IF(Raw!K88=0,"",Raw!K88)</f>
        <v>C</v>
      </c>
      <c r="S188" s="8" t="str">
        <f>IF(Raw!L88=0,"",Raw!L88)</f>
        <v>C</v>
      </c>
      <c r="T188" s="8" t="str">
        <f>IF(Raw!M88=0,"",Raw!M88)</f>
        <v>C</v>
      </c>
      <c r="U188" s="8" t="str">
        <f>IF(Raw!N88=0,"",Raw!N88)</f>
        <v/>
      </c>
      <c r="V188" s="24">
        <v>154</v>
      </c>
    </row>
    <row r="189" spans="1:22">
      <c r="A189" s="322"/>
      <c r="B189" s="301"/>
      <c r="C189" s="24">
        <v>188</v>
      </c>
      <c r="D189" s="25" t="s">
        <v>244</v>
      </c>
      <c r="E189" s="25" t="s">
        <v>988</v>
      </c>
      <c r="F189" s="10" t="s">
        <v>1465</v>
      </c>
      <c r="G189" s="10" t="s">
        <v>827</v>
      </c>
      <c r="H189" s="10" t="s">
        <v>1266</v>
      </c>
      <c r="I189" s="10" t="s">
        <v>1435</v>
      </c>
      <c r="J189" s="29">
        <v>20071219</v>
      </c>
      <c r="K189" s="30">
        <v>545</v>
      </c>
      <c r="L189" s="8" t="str">
        <f>IF(Raw!E116=0,"",Raw!E116)</f>
        <v/>
      </c>
      <c r="M189" s="8" t="str">
        <f>IF(Raw!F116=0,"",Raw!F116)</f>
        <v/>
      </c>
      <c r="N189" s="8" t="str">
        <f>IF(Raw!G116=0,"",Raw!G116)</f>
        <v>C</v>
      </c>
      <c r="O189" s="8" t="str">
        <f>IF(Raw!H116=0,"",Raw!H116)</f>
        <v/>
      </c>
      <c r="P189" s="8" t="str">
        <f>IF(Raw!I116=0,"",Raw!I116)</f>
        <v>C</v>
      </c>
      <c r="Q189" s="8" t="str">
        <f>IF(Raw!J116=0,"",Raw!J116)</f>
        <v>W</v>
      </c>
      <c r="R189" s="8" t="str">
        <f>IF(Raw!K116=0,"",Raw!K116)</f>
        <v>C</v>
      </c>
      <c r="S189" s="8" t="str">
        <f>IF(Raw!L116=0,"",Raw!L116)</f>
        <v/>
      </c>
      <c r="T189" s="8" t="str">
        <f>IF(Raw!M116=0,"",Raw!M116)</f>
        <v/>
      </c>
      <c r="U189" s="8" t="str">
        <f>IF(Raw!N116=0,"",Raw!N116)</f>
        <v/>
      </c>
      <c r="V189" s="24">
        <v>153</v>
      </c>
    </row>
    <row r="190" spans="1:22">
      <c r="A190" s="321">
        <v>2008</v>
      </c>
      <c r="B190" s="305">
        <v>18</v>
      </c>
      <c r="C190" s="21">
        <v>189</v>
      </c>
      <c r="D190" s="22" t="s">
        <v>689</v>
      </c>
      <c r="E190" s="22" t="s">
        <v>1095</v>
      </c>
      <c r="F190" s="23" t="s">
        <v>1466</v>
      </c>
      <c r="G190" s="23" t="s">
        <v>828</v>
      </c>
      <c r="H190" s="23" t="s">
        <v>1279</v>
      </c>
      <c r="I190" s="23" t="s">
        <v>1435</v>
      </c>
      <c r="J190" s="27">
        <v>20080215</v>
      </c>
      <c r="K190" s="28">
        <v>50</v>
      </c>
      <c r="L190" s="8" t="str">
        <f>IF(Raw!E339=0,"",Raw!E339)</f>
        <v/>
      </c>
      <c r="M190" s="8" t="str">
        <f>IF(Raw!F339=0,"",Raw!F339)</f>
        <v>C</v>
      </c>
      <c r="N190" s="8" t="str">
        <f>IF(Raw!G339=0,"",Raw!G339)</f>
        <v>C</v>
      </c>
      <c r="O190" s="8" t="str">
        <f>IF(Raw!H339=0,"",Raw!H339)</f>
        <v>C</v>
      </c>
      <c r="P190" s="8" t="str">
        <f>IF(Raw!I339=0,"",Raw!I339)</f>
        <v>C</v>
      </c>
      <c r="Q190" s="8" t="str">
        <f>IF(Raw!J339=0,"",Raw!J339)</f>
        <v>C</v>
      </c>
      <c r="R190" s="8" t="str">
        <f>IF(Raw!K339=0,"",Raw!K339)</f>
        <v>C</v>
      </c>
      <c r="S190" s="8" t="str">
        <f>IF(Raw!L339=0,"",Raw!L339)</f>
        <v>C</v>
      </c>
      <c r="T190" s="8" t="str">
        <f>IF(Raw!M339=0,"",Raw!M339)</f>
        <v>C</v>
      </c>
      <c r="U190" s="8" t="str">
        <f>IF(Raw!N339=0,"",Raw!N339)</f>
        <v/>
      </c>
      <c r="V190" s="24">
        <v>152</v>
      </c>
    </row>
    <row r="191" spans="1:22">
      <c r="A191" s="321"/>
      <c r="B191" s="305"/>
      <c r="C191" s="21">
        <v>190</v>
      </c>
      <c r="D191" s="22" t="s">
        <v>641</v>
      </c>
      <c r="E191" s="22" t="s">
        <v>853</v>
      </c>
      <c r="F191" s="23" t="s">
        <v>1467</v>
      </c>
      <c r="G191" s="23" t="s">
        <v>825</v>
      </c>
      <c r="H191" s="23" t="s">
        <v>1279</v>
      </c>
      <c r="I191" s="23" t="s">
        <v>1435</v>
      </c>
      <c r="J191" s="27">
        <v>20080217</v>
      </c>
      <c r="K191" s="28">
        <v>1129</v>
      </c>
      <c r="L191" s="8" t="str">
        <f>IF(Raw!E315=0,"",Raw!E315)</f>
        <v/>
      </c>
      <c r="M191" s="8" t="str">
        <f>IF(Raw!F315=0,"",Raw!F315)</f>
        <v/>
      </c>
      <c r="N191" s="8" t="str">
        <f>IF(Raw!G315=0,"",Raw!G315)</f>
        <v>C</v>
      </c>
      <c r="O191" s="8" t="str">
        <f>IF(Raw!H315=0,"",Raw!H315)</f>
        <v>C</v>
      </c>
      <c r="P191" s="8" t="str">
        <f>IF(Raw!I315=0,"",Raw!I315)</f>
        <v>C</v>
      </c>
      <c r="Q191" s="8" t="str">
        <f>IF(Raw!J315=0,"",Raw!J315)</f>
        <v>C</v>
      </c>
      <c r="R191" s="8" t="str">
        <f>IF(Raw!K315=0,"",Raw!K315)</f>
        <v>C</v>
      </c>
      <c r="S191" s="8" t="str">
        <f>IF(Raw!L315=0,"",Raw!L315)</f>
        <v>C</v>
      </c>
      <c r="T191" s="8" t="str">
        <f>IF(Raw!M315=0,"",Raw!M315)</f>
        <v>C</v>
      </c>
      <c r="U191" s="8" t="str">
        <f>IF(Raw!N315=0,"",Raw!N315)</f>
        <v/>
      </c>
      <c r="V191" s="24">
        <v>151</v>
      </c>
    </row>
    <row r="192" spans="1:22">
      <c r="A192" s="321"/>
      <c r="B192" s="305"/>
      <c r="C192" s="21">
        <v>191</v>
      </c>
      <c r="D192" s="22" t="s">
        <v>310</v>
      </c>
      <c r="E192" s="22" t="s">
        <v>845</v>
      </c>
      <c r="F192" s="23" t="s">
        <v>1468</v>
      </c>
      <c r="G192" s="23" t="s">
        <v>826</v>
      </c>
      <c r="H192" s="23" t="s">
        <v>1279</v>
      </c>
      <c r="I192" s="23" t="s">
        <v>1435</v>
      </c>
      <c r="J192" s="27">
        <v>20080309</v>
      </c>
      <c r="K192" s="28">
        <v>1214</v>
      </c>
      <c r="L192" s="8" t="str">
        <f>IF(Raw!E149=0,"",Raw!E149)</f>
        <v/>
      </c>
      <c r="M192" s="8" t="str">
        <f>IF(Raw!F149=0,"",Raw!F149)</f>
        <v>C</v>
      </c>
      <c r="N192" s="8" t="str">
        <f>IF(Raw!G149=0,"",Raw!G149)</f>
        <v>C</v>
      </c>
      <c r="O192" s="8" t="str">
        <f>IF(Raw!H149=0,"",Raw!H149)</f>
        <v>C</v>
      </c>
      <c r="P192" s="8" t="str">
        <f>IF(Raw!I149=0,"",Raw!I149)</f>
        <v>C</v>
      </c>
      <c r="Q192" s="8" t="str">
        <f>IF(Raw!J149=0,"",Raw!J149)</f>
        <v>C</v>
      </c>
      <c r="R192" s="8" t="str">
        <f>IF(Raw!K149=0,"",Raw!K149)</f>
        <v>C</v>
      </c>
      <c r="S192" s="8" t="str">
        <f>IF(Raw!L149=0,"",Raw!L149)</f>
        <v>C</v>
      </c>
      <c r="T192" s="8" t="str">
        <f>IF(Raw!M149=0,"",Raw!M149)</f>
        <v>C</v>
      </c>
      <c r="U192" s="8" t="str">
        <f>IF(Raw!N149=0,"",Raw!N149)</f>
        <v/>
      </c>
      <c r="V192" s="24">
        <v>150</v>
      </c>
    </row>
    <row r="193" spans="1:22">
      <c r="A193" s="321"/>
      <c r="B193" s="305"/>
      <c r="C193" s="21">
        <v>192</v>
      </c>
      <c r="D193" s="22" t="s">
        <v>607</v>
      </c>
      <c r="E193" s="22" t="s">
        <v>851</v>
      </c>
      <c r="F193" s="23" t="s">
        <v>1469</v>
      </c>
      <c r="G193" s="23" t="s">
        <v>825</v>
      </c>
      <c r="H193" s="23" t="s">
        <v>1266</v>
      </c>
      <c r="I193" s="23" t="s">
        <v>1435</v>
      </c>
      <c r="J193" s="27">
        <v>20080329</v>
      </c>
      <c r="K193" s="28">
        <v>1159</v>
      </c>
      <c r="L193" s="8" t="str">
        <f>IF(Raw!E298=0,"",Raw!E298)</f>
        <v/>
      </c>
      <c r="M193" s="8" t="str">
        <f>IF(Raw!F298=0,"",Raw!F298)</f>
        <v>W</v>
      </c>
      <c r="N193" s="8" t="str">
        <f>IF(Raw!G298=0,"",Raw!G298)</f>
        <v>C</v>
      </c>
      <c r="O193" s="8" t="str">
        <f>IF(Raw!H298=0,"",Raw!H298)</f>
        <v>C</v>
      </c>
      <c r="P193" s="8" t="str">
        <f>IF(Raw!I298=0,"",Raw!I298)</f>
        <v>C</v>
      </c>
      <c r="Q193" s="8" t="str">
        <f>IF(Raw!J298=0,"",Raw!J298)</f>
        <v>C</v>
      </c>
      <c r="R193" s="8" t="str">
        <f>IF(Raw!K298=0,"",Raw!K298)</f>
        <v>C</v>
      </c>
      <c r="S193" s="8" t="str">
        <f>IF(Raw!L298=0,"",Raw!L298)</f>
        <v>C</v>
      </c>
      <c r="T193" s="8" t="str">
        <f>IF(Raw!M298=0,"",Raw!M298)</f>
        <v>C</v>
      </c>
      <c r="U193" s="8" t="str">
        <f>IF(Raw!N298=0,"",Raw!N298)</f>
        <v>C</v>
      </c>
      <c r="V193" s="24">
        <v>149</v>
      </c>
    </row>
    <row r="194" spans="1:22">
      <c r="A194" s="321"/>
      <c r="B194" s="305"/>
      <c r="C194" s="21">
        <v>193</v>
      </c>
      <c r="D194" s="22" t="s">
        <v>108</v>
      </c>
      <c r="E194" s="22" t="s">
        <v>1157</v>
      </c>
      <c r="F194" s="23" t="s">
        <v>1470</v>
      </c>
      <c r="G194" s="23" t="s">
        <v>828</v>
      </c>
      <c r="H194" s="23" t="s">
        <v>1266</v>
      </c>
      <c r="I194" s="23" t="s">
        <v>1435</v>
      </c>
      <c r="J194" s="27">
        <v>20080401</v>
      </c>
      <c r="K194" s="28">
        <v>1251</v>
      </c>
      <c r="L194" s="8" t="str">
        <f>IF(Raw!E48=0,"",Raw!E48)</f>
        <v/>
      </c>
      <c r="M194" s="8" t="str">
        <f>IF(Raw!F48=0,"",Raw!F48)</f>
        <v/>
      </c>
      <c r="N194" s="8" t="str">
        <f>IF(Raw!G48=0,"",Raw!G48)</f>
        <v/>
      </c>
      <c r="O194" s="8" t="str">
        <f>IF(Raw!H48=0,"",Raw!H48)</f>
        <v>C</v>
      </c>
      <c r="P194" s="8" t="str">
        <f>IF(Raw!I48=0,"",Raw!I48)</f>
        <v>C</v>
      </c>
      <c r="Q194" s="8" t="str">
        <f>IF(Raw!J48=0,"",Raw!J48)</f>
        <v>C</v>
      </c>
      <c r="R194" s="8" t="str">
        <f>IF(Raw!K48=0,"",Raw!K48)</f>
        <v>C</v>
      </c>
      <c r="S194" s="8" t="str">
        <f>IF(Raw!L48=0,"",Raw!L48)</f>
        <v>C</v>
      </c>
      <c r="T194" s="8" t="str">
        <f>IF(Raw!M48=0,"",Raw!M48)</f>
        <v>C</v>
      </c>
      <c r="U194" s="8" t="str">
        <f>IF(Raw!N48=0,"",Raw!N48)</f>
        <v/>
      </c>
      <c r="V194" s="24">
        <v>148</v>
      </c>
    </row>
    <row r="195" spans="1:22">
      <c r="A195" s="321"/>
      <c r="B195" s="305"/>
      <c r="C195" s="21">
        <v>194</v>
      </c>
      <c r="D195" s="22" t="s">
        <v>98</v>
      </c>
      <c r="E195" s="22" t="s">
        <v>1120</v>
      </c>
      <c r="F195" s="23" t="s">
        <v>1471</v>
      </c>
      <c r="G195" s="23" t="s">
        <v>826</v>
      </c>
      <c r="H195" s="23" t="s">
        <v>1279</v>
      </c>
      <c r="I195" s="23" t="s">
        <v>1435</v>
      </c>
      <c r="J195" s="27">
        <v>20080407</v>
      </c>
      <c r="K195" s="28">
        <v>2217</v>
      </c>
      <c r="L195" s="8" t="str">
        <f>IF(Raw!E43=0,"",Raw!E43)</f>
        <v/>
      </c>
      <c r="M195" s="8" t="str">
        <f>IF(Raw!F43=0,"",Raw!F43)</f>
        <v/>
      </c>
      <c r="N195" s="8" t="str">
        <f>IF(Raw!G43=0,"",Raw!G43)</f>
        <v>W</v>
      </c>
      <c r="O195" s="8" t="str">
        <f>IF(Raw!H43=0,"",Raw!H43)</f>
        <v>W</v>
      </c>
      <c r="P195" s="8" t="str">
        <f>IF(Raw!I43=0,"",Raw!I43)</f>
        <v>C</v>
      </c>
      <c r="Q195" s="8" t="str">
        <f>IF(Raw!J43=0,"",Raw!J43)</f>
        <v>C</v>
      </c>
      <c r="R195" s="8" t="str">
        <f>IF(Raw!K43=0,"",Raw!K43)</f>
        <v>C</v>
      </c>
      <c r="S195" s="8" t="str">
        <f>IF(Raw!L43=0,"",Raw!L43)</f>
        <v/>
      </c>
      <c r="T195" s="8" t="str">
        <f>IF(Raw!M43=0,"",Raw!M43)</f>
        <v>C</v>
      </c>
      <c r="U195" s="8" t="str">
        <f>IF(Raw!N43=0,"",Raw!N43)</f>
        <v/>
      </c>
      <c r="V195" s="24">
        <v>147</v>
      </c>
    </row>
    <row r="196" spans="1:22">
      <c r="A196" s="321"/>
      <c r="B196" s="305"/>
      <c r="C196" s="21">
        <v>195</v>
      </c>
      <c r="D196" s="22" t="s">
        <v>756</v>
      </c>
      <c r="E196" s="22" t="s">
        <v>997</v>
      </c>
      <c r="F196" s="23" t="s">
        <v>1472</v>
      </c>
      <c r="G196" s="23" t="s">
        <v>828</v>
      </c>
      <c r="H196" s="23" t="s">
        <v>1279</v>
      </c>
      <c r="I196" s="23" t="s">
        <v>1435</v>
      </c>
      <c r="J196" s="27">
        <v>20080412</v>
      </c>
      <c r="K196" s="28">
        <v>1213</v>
      </c>
      <c r="L196" s="8" t="str">
        <f>IF(Raw!E373=0,"",Raw!E373)</f>
        <v/>
      </c>
      <c r="M196" s="8" t="str">
        <f>IF(Raw!F373=0,"",Raw!F373)</f>
        <v/>
      </c>
      <c r="N196" s="8" t="str">
        <f>IF(Raw!G373=0,"",Raw!G373)</f>
        <v/>
      </c>
      <c r="O196" s="8" t="str">
        <f>IF(Raw!H373=0,"",Raw!H373)</f>
        <v>C</v>
      </c>
      <c r="P196" s="8" t="str">
        <f>IF(Raw!I373=0,"",Raw!I373)</f>
        <v>C</v>
      </c>
      <c r="Q196" s="8" t="str">
        <f>IF(Raw!J373=0,"",Raw!J373)</f>
        <v>C</v>
      </c>
      <c r="R196" s="8" t="str">
        <f>IF(Raw!K373=0,"",Raw!K373)</f>
        <v/>
      </c>
      <c r="S196" s="8" t="str">
        <f>IF(Raw!L373=0,"",Raw!L373)</f>
        <v/>
      </c>
      <c r="T196" s="8" t="str">
        <f>IF(Raw!M373=0,"",Raw!M373)</f>
        <v/>
      </c>
      <c r="U196" s="8" t="str">
        <f>IF(Raw!N373=0,"",Raw!N373)</f>
        <v/>
      </c>
      <c r="V196" s="24">
        <v>146</v>
      </c>
    </row>
    <row r="197" spans="1:22">
      <c r="A197" s="321"/>
      <c r="B197" s="305"/>
      <c r="C197" s="21">
        <v>196</v>
      </c>
      <c r="D197" s="22" t="s">
        <v>425</v>
      </c>
      <c r="E197" s="22" t="s">
        <v>1181</v>
      </c>
      <c r="F197" s="23" t="s">
        <v>1473</v>
      </c>
      <c r="G197" s="23" t="s">
        <v>827</v>
      </c>
      <c r="H197" s="23" t="s">
        <v>1266</v>
      </c>
      <c r="I197" s="23" t="s">
        <v>1435</v>
      </c>
      <c r="J197" s="27">
        <v>20080414</v>
      </c>
      <c r="K197" s="28">
        <v>1413</v>
      </c>
      <c r="L197" s="8" t="str">
        <f>IF(Raw!E207=0,"",Raw!E207)</f>
        <v/>
      </c>
      <c r="M197" s="8" t="str">
        <f>IF(Raw!F207=0,"",Raw!F207)</f>
        <v/>
      </c>
      <c r="N197" s="8" t="str">
        <f>IF(Raw!G207=0,"",Raw!G207)</f>
        <v/>
      </c>
      <c r="O197" s="8" t="str">
        <f>IF(Raw!H207=0,"",Raw!H207)</f>
        <v/>
      </c>
      <c r="P197" s="8" t="str">
        <f>IF(Raw!I207=0,"",Raw!I207)</f>
        <v>W</v>
      </c>
      <c r="Q197" s="8" t="str">
        <f>IF(Raw!J207=0,"",Raw!J207)</f>
        <v/>
      </c>
      <c r="R197" s="8" t="str">
        <f>IF(Raw!K207=0,"",Raw!K207)</f>
        <v/>
      </c>
      <c r="S197" s="8" t="str">
        <f>IF(Raw!L207=0,"",Raw!L207)</f>
        <v/>
      </c>
      <c r="T197" s="8" t="str">
        <f>IF(Raw!M207=0,"",Raw!M207)</f>
        <v/>
      </c>
      <c r="U197" s="8" t="str">
        <f>IF(Raw!N207=0,"",Raw!N207)</f>
        <v/>
      </c>
      <c r="V197" s="24">
        <v>145</v>
      </c>
    </row>
    <row r="198" spans="1:22">
      <c r="A198" s="321"/>
      <c r="B198" s="305"/>
      <c r="C198" s="21">
        <v>197</v>
      </c>
      <c r="D198" s="22" t="s">
        <v>270</v>
      </c>
      <c r="E198" s="22" t="s">
        <v>1010</v>
      </c>
      <c r="F198" s="23" t="s">
        <v>1474</v>
      </c>
      <c r="G198" s="23" t="s">
        <v>829</v>
      </c>
      <c r="H198" s="23" t="s">
        <v>1266</v>
      </c>
      <c r="I198" s="23" t="s">
        <v>1435</v>
      </c>
      <c r="J198" s="27">
        <v>20080414</v>
      </c>
      <c r="K198" s="28">
        <v>1251</v>
      </c>
      <c r="L198" s="8" t="str">
        <f>IF(Raw!E129=0,"",Raw!E129)</f>
        <v/>
      </c>
      <c r="M198" s="8" t="str">
        <f>IF(Raw!F129=0,"",Raw!F129)</f>
        <v/>
      </c>
      <c r="N198" s="8" t="str">
        <f>IF(Raw!G129=0,"",Raw!G129)</f>
        <v>C</v>
      </c>
      <c r="O198" s="8" t="str">
        <f>IF(Raw!H129=0,"",Raw!H129)</f>
        <v>C</v>
      </c>
      <c r="P198" s="8" t="str">
        <f>IF(Raw!I129=0,"",Raw!I129)</f>
        <v>C</v>
      </c>
      <c r="Q198" s="8" t="str">
        <f>IF(Raw!J129=0,"",Raw!J129)</f>
        <v>C</v>
      </c>
      <c r="R198" s="8" t="str">
        <f>IF(Raw!K129=0,"",Raw!K129)</f>
        <v>C</v>
      </c>
      <c r="S198" s="8" t="str">
        <f>IF(Raw!L129=0,"",Raw!L129)</f>
        <v>C</v>
      </c>
      <c r="T198" s="8" t="str">
        <f>IF(Raw!M129=0,"",Raw!M129)</f>
        <v>C</v>
      </c>
      <c r="U198" s="8" t="str">
        <f>IF(Raw!N129=0,"",Raw!N129)</f>
        <v/>
      </c>
      <c r="V198" s="24">
        <v>144</v>
      </c>
    </row>
    <row r="199" spans="1:22">
      <c r="A199" s="321"/>
      <c r="B199" s="305"/>
      <c r="C199" s="21">
        <v>198</v>
      </c>
      <c r="D199" s="22" t="s">
        <v>772</v>
      </c>
      <c r="E199" s="22" t="s">
        <v>1160</v>
      </c>
      <c r="F199" s="23" t="s">
        <v>1475</v>
      </c>
      <c r="G199" s="23" t="s">
        <v>827</v>
      </c>
      <c r="H199" s="23" t="s">
        <v>1266</v>
      </c>
      <c r="I199" s="23" t="s">
        <v>1435</v>
      </c>
      <c r="J199" s="27">
        <v>20080503</v>
      </c>
      <c r="K199" s="28">
        <v>1449</v>
      </c>
      <c r="L199" s="8" t="str">
        <f>IF(Raw!E381=0,"",Raw!E381)</f>
        <v/>
      </c>
      <c r="M199" s="8" t="str">
        <f>IF(Raw!F381=0,"",Raw!F381)</f>
        <v/>
      </c>
      <c r="N199" s="8" t="str">
        <f>IF(Raw!G381=0,"",Raw!G381)</f>
        <v/>
      </c>
      <c r="O199" s="8" t="str">
        <f>IF(Raw!H381=0,"",Raw!H381)</f>
        <v/>
      </c>
      <c r="P199" s="8" t="str">
        <f>IF(Raw!I381=0,"",Raw!I381)</f>
        <v>C</v>
      </c>
      <c r="Q199" s="8" t="str">
        <f>IF(Raw!J381=0,"",Raw!J381)</f>
        <v>C</v>
      </c>
      <c r="R199" s="8" t="str">
        <f>IF(Raw!K381=0,"",Raw!K381)</f>
        <v>C</v>
      </c>
      <c r="S199" s="8" t="str">
        <f>IF(Raw!L381=0,"",Raw!L381)</f>
        <v>C</v>
      </c>
      <c r="T199" s="8" t="str">
        <f>IF(Raw!M381=0,"",Raw!M381)</f>
        <v>C</v>
      </c>
      <c r="U199" s="8" t="str">
        <f>IF(Raw!N381=0,"",Raw!N381)</f>
        <v/>
      </c>
      <c r="V199" s="24">
        <v>143</v>
      </c>
    </row>
    <row r="200" spans="1:22">
      <c r="A200" s="321"/>
      <c r="B200" s="305"/>
      <c r="C200" s="21">
        <v>199</v>
      </c>
      <c r="D200" s="22" t="s">
        <v>792</v>
      </c>
      <c r="E200" s="22" t="s">
        <v>1144</v>
      </c>
      <c r="F200" s="23" t="s">
        <v>1476</v>
      </c>
      <c r="G200" s="23" t="s">
        <v>828</v>
      </c>
      <c r="H200" s="23" t="s">
        <v>1279</v>
      </c>
      <c r="I200" s="23" t="s">
        <v>1435</v>
      </c>
      <c r="J200" s="27">
        <v>20080607</v>
      </c>
      <c r="K200" s="28">
        <v>1343</v>
      </c>
      <c r="L200" s="8" t="str">
        <f>IF(Raw!E391=0,"",Raw!E391)</f>
        <v/>
      </c>
      <c r="M200" s="8" t="str">
        <f>IF(Raw!F391=0,"",Raw!F391)</f>
        <v/>
      </c>
      <c r="N200" s="8" t="str">
        <f>IF(Raw!G391=0,"",Raw!G391)</f>
        <v/>
      </c>
      <c r="O200" s="8" t="str">
        <f>IF(Raw!H391=0,"",Raw!H391)</f>
        <v/>
      </c>
      <c r="P200" s="8" t="str">
        <f>IF(Raw!I391=0,"",Raw!I391)</f>
        <v>C</v>
      </c>
      <c r="Q200" s="8" t="str">
        <f>IF(Raw!J391=0,"",Raw!J391)</f>
        <v>C</v>
      </c>
      <c r="R200" s="8" t="str">
        <f>IF(Raw!K391=0,"",Raw!K391)</f>
        <v>C</v>
      </c>
      <c r="S200" s="8" t="str">
        <f>IF(Raw!L391=0,"",Raw!L391)</f>
        <v>C</v>
      </c>
      <c r="T200" s="8" t="str">
        <f>IF(Raw!M391=0,"",Raw!M391)</f>
        <v>W</v>
      </c>
      <c r="U200" s="8" t="str">
        <f>IF(Raw!N391=0,"",Raw!N391)</f>
        <v/>
      </c>
      <c r="V200" s="24">
        <v>142</v>
      </c>
    </row>
    <row r="201" spans="1:22">
      <c r="A201" s="321"/>
      <c r="B201" s="305"/>
      <c r="C201" s="21">
        <v>200</v>
      </c>
      <c r="D201" s="22" t="s">
        <v>192</v>
      </c>
      <c r="E201" s="22" t="s">
        <v>1150</v>
      </c>
      <c r="F201" s="23" t="s">
        <v>1477</v>
      </c>
      <c r="G201" s="23" t="s">
        <v>827</v>
      </c>
      <c r="H201" s="23" t="s">
        <v>1266</v>
      </c>
      <c r="I201" s="23" t="s">
        <v>1435</v>
      </c>
      <c r="J201" s="27">
        <v>20080608</v>
      </c>
      <c r="K201" s="28">
        <v>1332</v>
      </c>
      <c r="L201" s="8" t="str">
        <f>IF(Raw!E90=0,"",Raw!E90)</f>
        <v/>
      </c>
      <c r="M201" s="8" t="str">
        <f>IF(Raw!F90=0,"",Raw!F90)</f>
        <v/>
      </c>
      <c r="N201" s="8" t="str">
        <f>IF(Raw!G90=0,"",Raw!G90)</f>
        <v>C</v>
      </c>
      <c r="O201" s="8" t="str">
        <f>IF(Raw!H90=0,"",Raw!H90)</f>
        <v/>
      </c>
      <c r="P201" s="8" t="str">
        <f>IF(Raw!I90=0,"",Raw!I90)</f>
        <v>C</v>
      </c>
      <c r="Q201" s="8" t="str">
        <f>IF(Raw!J90=0,"",Raw!J90)</f>
        <v>C</v>
      </c>
      <c r="R201" s="8" t="str">
        <f>IF(Raw!K90=0,"",Raw!K90)</f>
        <v>C</v>
      </c>
      <c r="S201" s="8" t="str">
        <f>IF(Raw!L90=0,"",Raw!L90)</f>
        <v>C</v>
      </c>
      <c r="T201" s="8" t="str">
        <f>IF(Raw!M90=0,"",Raw!M90)</f>
        <v>C</v>
      </c>
      <c r="U201" s="8" t="str">
        <f>IF(Raw!N90=0,"",Raw!N90)</f>
        <v/>
      </c>
      <c r="V201" s="24">
        <v>141</v>
      </c>
    </row>
    <row r="202" spans="1:22">
      <c r="A202" s="321"/>
      <c r="B202" s="305"/>
      <c r="C202" s="21">
        <v>201</v>
      </c>
      <c r="D202" s="22" t="s">
        <v>168</v>
      </c>
      <c r="E202" s="22" t="s">
        <v>1007</v>
      </c>
      <c r="F202" s="23" t="s">
        <v>1478</v>
      </c>
      <c r="G202" s="23" t="s">
        <v>827</v>
      </c>
      <c r="H202" s="23" t="s">
        <v>1266</v>
      </c>
      <c r="I202" s="23" t="s">
        <v>1435</v>
      </c>
      <c r="J202" s="27">
        <v>20080609</v>
      </c>
      <c r="K202" s="28">
        <v>1633</v>
      </c>
      <c r="L202" s="8" t="str">
        <f>IF(Raw!E78=0,"",Raw!E78)</f>
        <v/>
      </c>
      <c r="M202" s="8" t="str">
        <f>IF(Raw!F78=0,"",Raw!F78)</f>
        <v/>
      </c>
      <c r="N202" s="8" t="str">
        <f>IF(Raw!G78=0,"",Raw!G78)</f>
        <v>C</v>
      </c>
      <c r="O202" s="8" t="str">
        <f>IF(Raw!H78=0,"",Raw!H78)</f>
        <v/>
      </c>
      <c r="P202" s="8" t="str">
        <f>IF(Raw!I78=0,"",Raw!I78)</f>
        <v>C</v>
      </c>
      <c r="Q202" s="8" t="str">
        <f>IF(Raw!J78=0,"",Raw!J78)</f>
        <v>C</v>
      </c>
      <c r="R202" s="8" t="str">
        <f>IF(Raw!K78=0,"",Raw!K78)</f>
        <v>C</v>
      </c>
      <c r="S202" s="8" t="str">
        <f>IF(Raw!L78=0,"",Raw!L78)</f>
        <v>C</v>
      </c>
      <c r="T202" s="8" t="str">
        <f>IF(Raw!M78=0,"",Raw!M78)</f>
        <v>C</v>
      </c>
      <c r="U202" s="8" t="str">
        <f>IF(Raw!N78=0,"",Raw!N78)</f>
        <v>C</v>
      </c>
      <c r="V202" s="24">
        <v>140</v>
      </c>
    </row>
    <row r="203" spans="1:22">
      <c r="A203" s="321"/>
      <c r="B203" s="305"/>
      <c r="C203" s="21">
        <v>202</v>
      </c>
      <c r="D203" s="22" t="s">
        <v>752</v>
      </c>
      <c r="E203" s="22" t="s">
        <v>1013</v>
      </c>
      <c r="F203" s="23" t="s">
        <v>1479</v>
      </c>
      <c r="G203" s="23" t="s">
        <v>827</v>
      </c>
      <c r="H203" s="23" t="s">
        <v>1279</v>
      </c>
      <c r="I203" s="23" t="s">
        <v>1435</v>
      </c>
      <c r="J203" s="27">
        <v>20080609</v>
      </c>
      <c r="K203" s="28">
        <v>1718</v>
      </c>
      <c r="L203" s="8" t="str">
        <f>IF(Raw!E371=0,"",Raw!E371)</f>
        <v/>
      </c>
      <c r="M203" s="8" t="str">
        <f>IF(Raw!F371=0,"",Raw!F371)</f>
        <v/>
      </c>
      <c r="N203" s="8" t="str">
        <f>IF(Raw!G371=0,"",Raw!G371)</f>
        <v>C</v>
      </c>
      <c r="O203" s="8" t="str">
        <f>IF(Raw!H371=0,"",Raw!H371)</f>
        <v/>
      </c>
      <c r="P203" s="8" t="str">
        <f>IF(Raw!I371=0,"",Raw!I371)</f>
        <v>W</v>
      </c>
      <c r="Q203" s="8" t="str">
        <f>IF(Raw!J371=0,"",Raw!J371)</f>
        <v/>
      </c>
      <c r="R203" s="8" t="str">
        <f>IF(Raw!K371=0,"",Raw!K371)</f>
        <v>C</v>
      </c>
      <c r="S203" s="8" t="str">
        <f>IF(Raw!L371=0,"",Raw!L371)</f>
        <v>W</v>
      </c>
      <c r="T203" s="8" t="str">
        <f>IF(Raw!M371=0,"",Raw!M371)</f>
        <v>C</v>
      </c>
      <c r="U203" s="8" t="str">
        <f>IF(Raw!N371=0,"",Raw!N371)</f>
        <v/>
      </c>
      <c r="V203" s="24">
        <v>139</v>
      </c>
    </row>
    <row r="204" spans="1:22">
      <c r="A204" s="321"/>
      <c r="B204" s="305"/>
      <c r="C204" s="21">
        <v>203</v>
      </c>
      <c r="D204" s="22" t="s">
        <v>134</v>
      </c>
      <c r="E204" s="22" t="s">
        <v>1122</v>
      </c>
      <c r="F204" s="23" t="s">
        <v>1480</v>
      </c>
      <c r="G204" s="23" t="s">
        <v>827</v>
      </c>
      <c r="H204" s="23" t="s">
        <v>1279</v>
      </c>
      <c r="I204" s="23" t="s">
        <v>1435</v>
      </c>
      <c r="J204" s="27">
        <v>20081014</v>
      </c>
      <c r="K204" s="28">
        <v>2346</v>
      </c>
      <c r="L204" s="8" t="str">
        <f>IF(Raw!E61=0,"",Raw!E61)</f>
        <v/>
      </c>
      <c r="M204" s="8" t="str">
        <f>IF(Raw!F61=0,"",Raw!F61)</f>
        <v>C</v>
      </c>
      <c r="N204" s="8" t="str">
        <f>IF(Raw!G61=0,"",Raw!G61)</f>
        <v>C</v>
      </c>
      <c r="O204" s="8" t="str">
        <f>IF(Raw!H61=0,"",Raw!H61)</f>
        <v>C</v>
      </c>
      <c r="P204" s="8" t="str">
        <f>IF(Raw!I61=0,"",Raw!I61)</f>
        <v>C</v>
      </c>
      <c r="Q204" s="8" t="str">
        <f>IF(Raw!J61=0,"",Raw!J61)</f>
        <v>C</v>
      </c>
      <c r="R204" s="8" t="str">
        <f>IF(Raw!K61=0,"",Raw!K61)</f>
        <v>C</v>
      </c>
      <c r="S204" s="8" t="str">
        <f>IF(Raw!L61=0,"",Raw!L61)</f>
        <v>C</v>
      </c>
      <c r="T204" s="8" t="str">
        <f>IF(Raw!M61=0,"",Raw!M61)</f>
        <v>C</v>
      </c>
      <c r="U204" s="8" t="str">
        <f>IF(Raw!N61=0,"",Raw!N61)</f>
        <v/>
      </c>
      <c r="V204" s="24">
        <v>138</v>
      </c>
    </row>
    <row r="205" spans="1:22">
      <c r="A205" s="321"/>
      <c r="B205" s="305"/>
      <c r="C205" s="21">
        <v>204</v>
      </c>
      <c r="D205" s="22" t="s">
        <v>585</v>
      </c>
      <c r="E205" s="22" t="s">
        <v>1072</v>
      </c>
      <c r="F205" s="23" t="s">
        <v>1481</v>
      </c>
      <c r="G205" s="23" t="s">
        <v>825</v>
      </c>
      <c r="H205" s="23" t="s">
        <v>1266</v>
      </c>
      <c r="I205" s="23" t="s">
        <v>1435</v>
      </c>
      <c r="J205" s="27">
        <v>20081018</v>
      </c>
      <c r="K205" s="28">
        <v>1018</v>
      </c>
      <c r="L205" s="8" t="str">
        <f>IF(Raw!E287=0,"",Raw!E287)</f>
        <v/>
      </c>
      <c r="M205" s="8" t="str">
        <f>IF(Raw!F287=0,"",Raw!F287)</f>
        <v>C</v>
      </c>
      <c r="N205" s="8" t="str">
        <f>IF(Raw!G287=0,"",Raw!G287)</f>
        <v>C</v>
      </c>
      <c r="O205" s="8" t="str">
        <f>IF(Raw!H287=0,"",Raw!H287)</f>
        <v>C</v>
      </c>
      <c r="P205" s="8" t="str">
        <f>IF(Raw!I287=0,"",Raw!I287)</f>
        <v>C</v>
      </c>
      <c r="Q205" s="8" t="str">
        <f>IF(Raw!J287=0,"",Raw!J287)</f>
        <v>C</v>
      </c>
      <c r="R205" s="8" t="str">
        <f>IF(Raw!K287=0,"",Raw!K287)</f>
        <v>C</v>
      </c>
      <c r="S205" s="8" t="str">
        <f>IF(Raw!L287=0,"",Raw!L287)</f>
        <v>C</v>
      </c>
      <c r="T205" s="8" t="str">
        <f>IF(Raw!M287=0,"",Raw!M287)</f>
        <v>C</v>
      </c>
      <c r="U205" s="8" t="str">
        <f>IF(Raw!N287=0,"",Raw!N287)</f>
        <v/>
      </c>
      <c r="V205" s="24">
        <v>137</v>
      </c>
    </row>
    <row r="206" spans="1:22">
      <c r="A206" s="321"/>
      <c r="B206" s="305"/>
      <c r="C206" s="21">
        <v>205</v>
      </c>
      <c r="D206" s="22" t="s">
        <v>266</v>
      </c>
      <c r="E206" s="22" t="s">
        <v>1009</v>
      </c>
      <c r="F206" s="23" t="s">
        <v>1482</v>
      </c>
      <c r="G206" s="23" t="s">
        <v>827</v>
      </c>
      <c r="H206" s="23" t="s">
        <v>1266</v>
      </c>
      <c r="I206" s="23" t="s">
        <v>1435</v>
      </c>
      <c r="J206" s="27">
        <v>20081219</v>
      </c>
      <c r="K206" s="28">
        <v>928</v>
      </c>
      <c r="L206" s="8" t="str">
        <f>IF(Raw!E127=0,"",Raw!E127)</f>
        <v/>
      </c>
      <c r="M206" s="8" t="str">
        <f>IF(Raw!F127=0,"",Raw!F127)</f>
        <v/>
      </c>
      <c r="N206" s="8" t="str">
        <f>IF(Raw!G127=0,"",Raw!G127)</f>
        <v>C</v>
      </c>
      <c r="O206" s="8" t="str">
        <f>IF(Raw!H127=0,"",Raw!H127)</f>
        <v>W</v>
      </c>
      <c r="P206" s="8" t="str">
        <f>IF(Raw!I127=0,"",Raw!I127)</f>
        <v>C</v>
      </c>
      <c r="Q206" s="8" t="str">
        <f>IF(Raw!J127=0,"",Raw!J127)</f>
        <v>C</v>
      </c>
      <c r="R206" s="8" t="str">
        <f>IF(Raw!K127=0,"",Raw!K127)</f>
        <v>C</v>
      </c>
      <c r="S206" s="8" t="str">
        <f>IF(Raw!L127=0,"",Raw!L127)</f>
        <v>C</v>
      </c>
      <c r="T206" s="8" t="str">
        <f>IF(Raw!M127=0,"",Raw!M127)</f>
        <v>C</v>
      </c>
      <c r="U206" s="8" t="str">
        <f>IF(Raw!N127=0,"",Raw!N127)</f>
        <v/>
      </c>
      <c r="V206" s="24">
        <v>136</v>
      </c>
    </row>
    <row r="207" spans="1:22">
      <c r="A207" s="321"/>
      <c r="B207" s="305"/>
      <c r="C207" s="21">
        <v>206</v>
      </c>
      <c r="D207" s="22" t="s">
        <v>417</v>
      </c>
      <c r="E207" s="22" t="s">
        <v>1040</v>
      </c>
      <c r="F207" s="23" t="s">
        <v>1483</v>
      </c>
      <c r="G207" s="23" t="s">
        <v>828</v>
      </c>
      <c r="H207" s="23" t="s">
        <v>1266</v>
      </c>
      <c r="I207" s="23" t="s">
        <v>1435</v>
      </c>
      <c r="J207" s="27">
        <v>20081230</v>
      </c>
      <c r="K207" s="28">
        <v>511</v>
      </c>
      <c r="L207" s="8" t="str">
        <f>IF(Raw!E203=0,"",Raw!E203)</f>
        <v/>
      </c>
      <c r="M207" s="8" t="str">
        <f>IF(Raw!F203=0,"",Raw!F203)</f>
        <v>W</v>
      </c>
      <c r="N207" s="8" t="str">
        <f>IF(Raw!G203=0,"",Raw!G203)</f>
        <v>C</v>
      </c>
      <c r="O207" s="8" t="str">
        <f>IF(Raw!H203=0,"",Raw!H203)</f>
        <v>C</v>
      </c>
      <c r="P207" s="8" t="str">
        <f>IF(Raw!I203=0,"",Raw!I203)</f>
        <v>C</v>
      </c>
      <c r="Q207" s="8" t="str">
        <f>IF(Raw!J203=0,"",Raw!J203)</f>
        <v>C</v>
      </c>
      <c r="R207" s="8" t="str">
        <f>IF(Raw!K203=0,"",Raw!K203)</f>
        <v>C</v>
      </c>
      <c r="S207" s="8" t="str">
        <f>IF(Raw!L203=0,"",Raw!L203)</f>
        <v>C</v>
      </c>
      <c r="T207" s="8" t="str">
        <f>IF(Raw!M203=0,"",Raw!M203)</f>
        <v>C</v>
      </c>
      <c r="U207" s="8" t="str">
        <f>IF(Raw!N203=0,"",Raw!N203)</f>
        <v>C</v>
      </c>
      <c r="V207" s="24">
        <v>135</v>
      </c>
    </row>
    <row r="208" spans="1:22">
      <c r="A208" s="322">
        <v>2009</v>
      </c>
      <c r="B208" s="301">
        <v>32</v>
      </c>
      <c r="C208" s="24">
        <v>207</v>
      </c>
      <c r="D208" s="25" t="s">
        <v>760</v>
      </c>
      <c r="E208" s="25" t="s">
        <v>854</v>
      </c>
      <c r="F208" s="10" t="s">
        <v>1484</v>
      </c>
      <c r="G208" s="10" t="s">
        <v>825</v>
      </c>
      <c r="H208" s="10" t="s">
        <v>1266</v>
      </c>
      <c r="I208" s="10" t="s">
        <v>1435</v>
      </c>
      <c r="J208" s="29">
        <v>20090114</v>
      </c>
      <c r="K208" s="30">
        <v>1254</v>
      </c>
      <c r="L208" s="8" t="str">
        <f>IF(Raw!E375=0,"",Raw!E375)</f>
        <v/>
      </c>
      <c r="M208" s="8" t="str">
        <f>IF(Raw!F375=0,"",Raw!F375)</f>
        <v/>
      </c>
      <c r="N208" s="8" t="str">
        <f>IF(Raw!G375=0,"",Raw!G375)</f>
        <v>W</v>
      </c>
      <c r="O208" s="8" t="str">
        <f>IF(Raw!H375=0,"",Raw!H375)</f>
        <v/>
      </c>
      <c r="P208" s="8" t="str">
        <f>IF(Raw!I375=0,"",Raw!I375)</f>
        <v>W</v>
      </c>
      <c r="Q208" s="8" t="str">
        <f>IF(Raw!J375=0,"",Raw!J375)</f>
        <v>C</v>
      </c>
      <c r="R208" s="8" t="str">
        <f>IF(Raw!K375=0,"",Raw!K375)</f>
        <v>C</v>
      </c>
      <c r="S208" s="8" t="str">
        <f>IF(Raw!L375=0,"",Raw!L375)</f>
        <v/>
      </c>
      <c r="T208" s="8" t="str">
        <f>IF(Raw!M375=0,"",Raw!M375)</f>
        <v/>
      </c>
      <c r="U208" s="8" t="str">
        <f>IF(Raw!N375=0,"",Raw!N375)</f>
        <v/>
      </c>
      <c r="V208" s="24">
        <v>134</v>
      </c>
    </row>
    <row r="209" spans="1:22">
      <c r="A209" s="322"/>
      <c r="B209" s="301"/>
      <c r="C209" s="24">
        <v>208</v>
      </c>
      <c r="D209" s="25" t="s">
        <v>355</v>
      </c>
      <c r="E209" s="25" t="s">
        <v>1485</v>
      </c>
      <c r="F209" s="10" t="s">
        <v>1486</v>
      </c>
      <c r="G209" s="10" t="s">
        <v>824</v>
      </c>
      <c r="H209" s="10" t="s">
        <v>1279</v>
      </c>
      <c r="I209" s="10" t="s">
        <v>1435</v>
      </c>
      <c r="J209" s="29">
        <v>20090308</v>
      </c>
      <c r="K209" s="30">
        <v>1501</v>
      </c>
      <c r="L209" s="8" t="str">
        <f>IF(Raw!E172=0,"",Raw!E172)</f>
        <v/>
      </c>
      <c r="M209" s="8" t="str">
        <f>IF(Raw!F172=0,"",Raw!F172)</f>
        <v>C</v>
      </c>
      <c r="N209" s="8" t="str">
        <f>IF(Raw!G172=0,"",Raw!G172)</f>
        <v>C</v>
      </c>
      <c r="O209" s="8" t="str">
        <f>IF(Raw!H172=0,"",Raw!H172)</f>
        <v>C</v>
      </c>
      <c r="P209" s="8" t="str">
        <f>IF(Raw!I172=0,"",Raw!I172)</f>
        <v>C</v>
      </c>
      <c r="Q209" s="8" t="str">
        <f>IF(Raw!J172=0,"",Raw!J172)</f>
        <v>C</v>
      </c>
      <c r="R209" s="8" t="str">
        <f>IF(Raw!K172=0,"",Raw!K172)</f>
        <v>C</v>
      </c>
      <c r="S209" s="8" t="str">
        <f>IF(Raw!L172=0,"",Raw!L172)</f>
        <v>C</v>
      </c>
      <c r="T209" s="8" t="str">
        <f>IF(Raw!M172=0,"",Raw!M172)</f>
        <v>C</v>
      </c>
      <c r="U209" s="8" t="str">
        <f>IF(Raw!N172=0,"",Raw!N172)</f>
        <v>C</v>
      </c>
      <c r="V209" s="24">
        <v>133</v>
      </c>
    </row>
    <row r="210" spans="1:22">
      <c r="A210" s="322"/>
      <c r="B210" s="301"/>
      <c r="C210" s="24">
        <v>209</v>
      </c>
      <c r="D210" s="25" t="s">
        <v>268</v>
      </c>
      <c r="E210" s="25" t="s">
        <v>1125</v>
      </c>
      <c r="F210" s="10" t="s">
        <v>1487</v>
      </c>
      <c r="G210" s="10" t="s">
        <v>827</v>
      </c>
      <c r="H210" s="10" t="s">
        <v>1279</v>
      </c>
      <c r="I210" s="10" t="s">
        <v>1435</v>
      </c>
      <c r="J210" s="29">
        <v>20090311</v>
      </c>
      <c r="K210" s="30">
        <v>4</v>
      </c>
      <c r="L210" s="8" t="str">
        <f>IF(Raw!E128=0,"",Raw!E128)</f>
        <v/>
      </c>
      <c r="M210" s="8" t="str">
        <f>IF(Raw!F128=0,"",Raw!F128)</f>
        <v/>
      </c>
      <c r="N210" s="8" t="str">
        <f>IF(Raw!G128=0,"",Raw!G128)</f>
        <v/>
      </c>
      <c r="O210" s="8" t="str">
        <f>IF(Raw!H128=0,"",Raw!H128)</f>
        <v/>
      </c>
      <c r="P210" s="8" t="str">
        <f>IF(Raw!I128=0,"",Raw!I128)</f>
        <v>C</v>
      </c>
      <c r="Q210" s="8" t="str">
        <f>IF(Raw!J128=0,"",Raw!J128)</f>
        <v/>
      </c>
      <c r="R210" s="8" t="str">
        <f>IF(Raw!K128=0,"",Raw!K128)</f>
        <v>C</v>
      </c>
      <c r="S210" s="8" t="str">
        <f>IF(Raw!L128=0,"",Raw!L128)</f>
        <v>W</v>
      </c>
      <c r="T210" s="8" t="str">
        <f>IF(Raw!M128=0,"",Raw!M128)</f>
        <v>C</v>
      </c>
      <c r="U210" s="8" t="str">
        <f>IF(Raw!N128=0,"",Raw!N128)</f>
        <v/>
      </c>
      <c r="V210" s="24">
        <v>132</v>
      </c>
    </row>
    <row r="211" spans="1:22">
      <c r="A211" s="322"/>
      <c r="B211" s="301"/>
      <c r="C211" s="24">
        <v>210</v>
      </c>
      <c r="D211" s="25" t="s">
        <v>665</v>
      </c>
      <c r="E211" s="25" t="s">
        <v>1060</v>
      </c>
      <c r="F211" s="10" t="s">
        <v>1488</v>
      </c>
      <c r="G211" s="10" t="s">
        <v>825</v>
      </c>
      <c r="H211" s="10" t="s">
        <v>1279</v>
      </c>
      <c r="I211" s="10" t="s">
        <v>1435</v>
      </c>
      <c r="J211" s="29">
        <v>20090323</v>
      </c>
      <c r="K211" s="30">
        <v>1256</v>
      </c>
      <c r="L211" s="8" t="str">
        <f>IF(Raw!E327=0,"",Raw!E327)</f>
        <v/>
      </c>
      <c r="M211" s="8" t="str">
        <f>IF(Raw!F327=0,"",Raw!F327)</f>
        <v>C</v>
      </c>
      <c r="N211" s="8" t="str">
        <f>IF(Raw!G327=0,"",Raw!G327)</f>
        <v>C</v>
      </c>
      <c r="O211" s="8" t="str">
        <f>IF(Raw!H327=0,"",Raw!H327)</f>
        <v>C</v>
      </c>
      <c r="P211" s="8" t="str">
        <f>IF(Raw!I327=0,"",Raw!I327)</f>
        <v>C</v>
      </c>
      <c r="Q211" s="8" t="str">
        <f>IF(Raw!J327=0,"",Raw!J327)</f>
        <v>C</v>
      </c>
      <c r="R211" s="8" t="str">
        <f>IF(Raw!K327=0,"",Raw!K327)</f>
        <v>C</v>
      </c>
      <c r="S211" s="8" t="str">
        <f>IF(Raw!L327=0,"",Raw!L327)</f>
        <v>C</v>
      </c>
      <c r="T211" s="8" t="str">
        <f>IF(Raw!M327=0,"",Raw!M327)</f>
        <v>W</v>
      </c>
      <c r="U211" s="8" t="str">
        <f>IF(Raw!N327=0,"",Raw!N327)</f>
        <v/>
      </c>
      <c r="V211" s="24">
        <v>131</v>
      </c>
    </row>
    <row r="212" spans="1:22">
      <c r="A212" s="322"/>
      <c r="B212" s="301"/>
      <c r="C212" s="24">
        <v>211</v>
      </c>
      <c r="D212" s="25" t="s">
        <v>541</v>
      </c>
      <c r="E212" s="25" t="s">
        <v>1489</v>
      </c>
      <c r="F212" s="10" t="s">
        <v>1490</v>
      </c>
      <c r="G212" s="10" t="s">
        <v>825</v>
      </c>
      <c r="H212" s="10" t="s">
        <v>1266</v>
      </c>
      <c r="I212" s="10" t="s">
        <v>1435</v>
      </c>
      <c r="J212" s="29">
        <v>20090328</v>
      </c>
      <c r="K212" s="30">
        <v>911</v>
      </c>
      <c r="L212" s="8" t="str">
        <f>IF(Raw!E265=0,"",Raw!E265)</f>
        <v/>
      </c>
      <c r="M212" s="8" t="str">
        <f>IF(Raw!F265=0,"",Raw!F265)</f>
        <v/>
      </c>
      <c r="N212" s="8" t="str">
        <f>IF(Raw!G265=0,"",Raw!G265)</f>
        <v>C</v>
      </c>
      <c r="O212" s="8" t="str">
        <f>IF(Raw!H265=0,"",Raw!H265)</f>
        <v>W</v>
      </c>
      <c r="P212" s="8" t="str">
        <f>IF(Raw!I265=0,"",Raw!I265)</f>
        <v>W</v>
      </c>
      <c r="Q212" s="8" t="str">
        <f>IF(Raw!J265=0,"",Raw!J265)</f>
        <v>W</v>
      </c>
      <c r="R212" s="8" t="str">
        <f>IF(Raw!K265=0,"",Raw!K265)</f>
        <v>W</v>
      </c>
      <c r="S212" s="8" t="str">
        <f>IF(Raw!L265=0,"",Raw!L265)</f>
        <v>C</v>
      </c>
      <c r="T212" s="8" t="str">
        <f>IF(Raw!M265=0,"",Raw!M265)</f>
        <v>C</v>
      </c>
      <c r="U212" s="8" t="str">
        <f>IF(Raw!N265=0,"",Raw!N265)</f>
        <v>W</v>
      </c>
      <c r="V212" s="24">
        <v>130</v>
      </c>
    </row>
    <row r="213" spans="1:22">
      <c r="A213" s="322"/>
      <c r="B213" s="301"/>
      <c r="C213" s="24">
        <v>212</v>
      </c>
      <c r="D213" s="25" t="s">
        <v>667</v>
      </c>
      <c r="E213" s="25" t="s">
        <v>1061</v>
      </c>
      <c r="F213" s="10" t="s">
        <v>1491</v>
      </c>
      <c r="G213" s="10" t="s">
        <v>828</v>
      </c>
      <c r="H213" s="10" t="s">
        <v>1279</v>
      </c>
      <c r="I213" s="10" t="s">
        <v>1435</v>
      </c>
      <c r="J213" s="29">
        <v>20090330</v>
      </c>
      <c r="K213" s="30">
        <v>413</v>
      </c>
      <c r="L213" s="8" t="str">
        <f>IF(Raw!E328=0,"",Raw!E328)</f>
        <v>C</v>
      </c>
      <c r="M213" s="8" t="str">
        <f>IF(Raw!F328=0,"",Raw!F328)</f>
        <v>C</v>
      </c>
      <c r="N213" s="8" t="str">
        <f>IF(Raw!G328=0,"",Raw!G328)</f>
        <v>C</v>
      </c>
      <c r="O213" s="8" t="str">
        <f>IF(Raw!H328=0,"",Raw!H328)</f>
        <v/>
      </c>
      <c r="P213" s="8" t="str">
        <f>IF(Raw!I328=0,"",Raw!I328)</f>
        <v>C</v>
      </c>
      <c r="Q213" s="8" t="str">
        <f>IF(Raw!J328=0,"",Raw!J328)</f>
        <v>C</v>
      </c>
      <c r="R213" s="8" t="str">
        <f>IF(Raw!K328=0,"",Raw!K328)</f>
        <v>C</v>
      </c>
      <c r="S213" s="8" t="str">
        <f>IF(Raw!L328=0,"",Raw!L328)</f>
        <v/>
      </c>
      <c r="T213" s="8" t="str">
        <f>IF(Raw!M328=0,"",Raw!M328)</f>
        <v>C</v>
      </c>
      <c r="U213" s="8" t="str">
        <f>IF(Raw!N328=0,"",Raw!N328)</f>
        <v/>
      </c>
      <c r="V213" s="24">
        <v>129</v>
      </c>
    </row>
    <row r="214" spans="1:22">
      <c r="A214" s="322"/>
      <c r="B214" s="301"/>
      <c r="C214" s="24">
        <v>213</v>
      </c>
      <c r="D214" s="25" t="s">
        <v>685</v>
      </c>
      <c r="E214" s="25" t="s">
        <v>882</v>
      </c>
      <c r="F214" s="10" t="s">
        <v>1492</v>
      </c>
      <c r="G214" s="10" t="s">
        <v>827</v>
      </c>
      <c r="H214" s="10" t="s">
        <v>1279</v>
      </c>
      <c r="I214" s="10" t="s">
        <v>1435</v>
      </c>
      <c r="J214" s="29">
        <v>20090331</v>
      </c>
      <c r="K214" s="30">
        <v>1205</v>
      </c>
      <c r="L214" s="8" t="str">
        <f>IF(Raw!E337=0,"",Raw!E337)</f>
        <v/>
      </c>
      <c r="M214" s="8" t="str">
        <f>IF(Raw!F337=0,"",Raw!F337)</f>
        <v/>
      </c>
      <c r="N214" s="8" t="str">
        <f>IF(Raw!G337=0,"",Raw!G337)</f>
        <v/>
      </c>
      <c r="O214" s="8" t="str">
        <f>IF(Raw!H337=0,"",Raw!H337)</f>
        <v/>
      </c>
      <c r="P214" s="8" t="str">
        <f>IF(Raw!I337=0,"",Raw!I337)</f>
        <v>C</v>
      </c>
      <c r="Q214" s="8" t="str">
        <f>IF(Raw!J337=0,"",Raw!J337)</f>
        <v>W</v>
      </c>
      <c r="R214" s="8" t="str">
        <f>IF(Raw!K337=0,"",Raw!K337)</f>
        <v>C</v>
      </c>
      <c r="S214" s="8" t="str">
        <f>IF(Raw!L337=0,"",Raw!L337)</f>
        <v/>
      </c>
      <c r="T214" s="8" t="str">
        <f>IF(Raw!M337=0,"",Raw!M337)</f>
        <v>C</v>
      </c>
      <c r="U214" s="8" t="str">
        <f>IF(Raw!N337=0,"",Raw!N337)</f>
        <v/>
      </c>
      <c r="V214" s="24">
        <v>128</v>
      </c>
    </row>
    <row r="215" spans="1:22">
      <c r="A215" s="322"/>
      <c r="B215" s="301"/>
      <c r="C215" s="24">
        <v>214</v>
      </c>
      <c r="D215" s="25" t="s">
        <v>513</v>
      </c>
      <c r="E215" s="25" t="s">
        <v>891</v>
      </c>
      <c r="F215" s="10" t="s">
        <v>1493</v>
      </c>
      <c r="G215" s="10" t="s">
        <v>827</v>
      </c>
      <c r="H215" s="10" t="s">
        <v>1279</v>
      </c>
      <c r="I215" s="10" t="s">
        <v>1435</v>
      </c>
      <c r="J215" s="29">
        <v>20090331</v>
      </c>
      <c r="K215" s="30">
        <v>6</v>
      </c>
      <c r="L215" s="8" t="str">
        <f>IF(Raw!E251=0,"",Raw!E251)</f>
        <v/>
      </c>
      <c r="M215" s="8" t="str">
        <f>IF(Raw!F251=0,"",Raw!F251)</f>
        <v/>
      </c>
      <c r="N215" s="8" t="str">
        <f>IF(Raw!G251=0,"",Raw!G251)</f>
        <v>C</v>
      </c>
      <c r="O215" s="8" t="str">
        <f>IF(Raw!H251=0,"",Raw!H251)</f>
        <v/>
      </c>
      <c r="P215" s="8" t="str">
        <f>IF(Raw!I251=0,"",Raw!I251)</f>
        <v>C</v>
      </c>
      <c r="Q215" s="8" t="str">
        <f>IF(Raw!J251=0,"",Raw!J251)</f>
        <v/>
      </c>
      <c r="R215" s="8" t="str">
        <f>IF(Raw!K251=0,"",Raw!K251)</f>
        <v>C</v>
      </c>
      <c r="S215" s="8" t="str">
        <f>IF(Raw!L251=0,"",Raw!L251)</f>
        <v/>
      </c>
      <c r="T215" s="8" t="str">
        <f>IF(Raw!M251=0,"",Raw!M251)</f>
        <v>C</v>
      </c>
      <c r="U215" s="8" t="str">
        <f>IF(Raw!N251=0,"",Raw!N251)</f>
        <v>W</v>
      </c>
      <c r="V215" s="24">
        <v>127</v>
      </c>
    </row>
    <row r="216" spans="1:22">
      <c r="A216" s="322"/>
      <c r="B216" s="301"/>
      <c r="C216" s="24">
        <v>215</v>
      </c>
      <c r="D216" s="25" t="s">
        <v>463</v>
      </c>
      <c r="E216" s="25" t="s">
        <v>872</v>
      </c>
      <c r="F216" s="10" t="s">
        <v>1494</v>
      </c>
      <c r="G216" s="10" t="s">
        <v>827</v>
      </c>
      <c r="H216" s="10" t="s">
        <v>1279</v>
      </c>
      <c r="I216" s="10" t="s">
        <v>1435</v>
      </c>
      <c r="J216" s="29">
        <v>20090406</v>
      </c>
      <c r="K216" s="30">
        <v>1205</v>
      </c>
      <c r="L216" s="8" t="str">
        <f>IF(Raw!E226=0,"",Raw!E226)</f>
        <v/>
      </c>
      <c r="M216" s="8" t="str">
        <f>IF(Raw!F226=0,"",Raw!F226)</f>
        <v>C</v>
      </c>
      <c r="N216" s="8" t="str">
        <f>IF(Raw!G226=0,"",Raw!G226)</f>
        <v>C</v>
      </c>
      <c r="O216" s="8" t="str">
        <f>IF(Raw!H226=0,"",Raw!H226)</f>
        <v/>
      </c>
      <c r="P216" s="8" t="str">
        <f>IF(Raw!I226=0,"",Raw!I226)</f>
        <v>C</v>
      </c>
      <c r="Q216" s="8" t="str">
        <f>IF(Raw!J226=0,"",Raw!J226)</f>
        <v>C</v>
      </c>
      <c r="R216" s="8" t="str">
        <f>IF(Raw!K226=0,"",Raw!K226)</f>
        <v>C</v>
      </c>
      <c r="S216" s="8" t="str">
        <f>IF(Raw!L226=0,"",Raw!L226)</f>
        <v/>
      </c>
      <c r="T216" s="8" t="str">
        <f>IF(Raw!M226=0,"",Raw!M226)</f>
        <v>C</v>
      </c>
      <c r="U216" s="8" t="str">
        <f>IF(Raw!N226=0,"",Raw!N226)</f>
        <v/>
      </c>
      <c r="V216" s="24">
        <v>126</v>
      </c>
    </row>
    <row r="217" spans="1:22">
      <c r="A217" s="322"/>
      <c r="B217" s="301"/>
      <c r="C217" s="24">
        <v>216</v>
      </c>
      <c r="D217" s="25" t="s">
        <v>583</v>
      </c>
      <c r="E217" s="25" t="s">
        <v>995</v>
      </c>
      <c r="F217" s="10" t="s">
        <v>1495</v>
      </c>
      <c r="G217" s="10" t="s">
        <v>827</v>
      </c>
      <c r="H217" s="10" t="s">
        <v>1496</v>
      </c>
      <c r="I217" s="10" t="s">
        <v>1435</v>
      </c>
      <c r="J217" s="29">
        <v>20090408</v>
      </c>
      <c r="K217" s="30">
        <v>1418</v>
      </c>
      <c r="L217" s="8" t="str">
        <f>IF(Raw!E286=0,"",Raw!E286)</f>
        <v/>
      </c>
      <c r="M217" s="8" t="str">
        <f>IF(Raw!F286=0,"",Raw!F286)</f>
        <v/>
      </c>
      <c r="N217" s="8" t="str">
        <f>IF(Raw!G286=0,"",Raw!G286)</f>
        <v>C</v>
      </c>
      <c r="O217" s="8" t="str">
        <f>IF(Raw!H286=0,"",Raw!H286)</f>
        <v>C</v>
      </c>
      <c r="P217" s="8" t="str">
        <f>IF(Raw!I286=0,"",Raw!I286)</f>
        <v>C</v>
      </c>
      <c r="Q217" s="8" t="str">
        <f>IF(Raw!J286=0,"",Raw!J286)</f>
        <v>C</v>
      </c>
      <c r="R217" s="8" t="str">
        <f>IF(Raw!K286=0,"",Raw!K286)</f>
        <v>C</v>
      </c>
      <c r="S217" s="8" t="str">
        <f>IF(Raw!L286=0,"",Raw!L286)</f>
        <v>C</v>
      </c>
      <c r="T217" s="8" t="str">
        <f>IF(Raw!M286=0,"",Raw!M286)</f>
        <v>C</v>
      </c>
      <c r="U217" s="8" t="str">
        <f>IF(Raw!N286=0,"",Raw!N286)</f>
        <v>C</v>
      </c>
      <c r="V217" s="24">
        <v>125</v>
      </c>
    </row>
    <row r="218" spans="1:22">
      <c r="A218" s="322"/>
      <c r="B218" s="301"/>
      <c r="C218" s="24">
        <v>217</v>
      </c>
      <c r="D218" s="25" t="s">
        <v>94</v>
      </c>
      <c r="E218" s="25" t="s">
        <v>1147</v>
      </c>
      <c r="F218" s="10" t="s">
        <v>1497</v>
      </c>
      <c r="G218" s="10" t="s">
        <v>829</v>
      </c>
      <c r="H218" s="10" t="s">
        <v>1279</v>
      </c>
      <c r="I218" s="10" t="s">
        <v>1435</v>
      </c>
      <c r="J218" s="29">
        <v>20090410</v>
      </c>
      <c r="K218" s="30">
        <v>1226</v>
      </c>
      <c r="L218" s="8" t="str">
        <f>IF(Raw!E41=0,"",Raw!E41)</f>
        <v/>
      </c>
      <c r="M218" s="8" t="str">
        <f>IF(Raw!F41=0,"",Raw!F41)</f>
        <v/>
      </c>
      <c r="N218" s="8" t="str">
        <f>IF(Raw!G41=0,"",Raw!G41)</f>
        <v/>
      </c>
      <c r="O218" s="8" t="str">
        <f>IF(Raw!H41=0,"",Raw!H41)</f>
        <v/>
      </c>
      <c r="P218" s="8" t="str">
        <f>IF(Raw!I41=0,"",Raw!I41)</f>
        <v>C</v>
      </c>
      <c r="Q218" s="8" t="str">
        <f>IF(Raw!J41=0,"",Raw!J41)</f>
        <v>C</v>
      </c>
      <c r="R218" s="8" t="str">
        <f>IF(Raw!K41=0,"",Raw!K41)</f>
        <v>C</v>
      </c>
      <c r="S218" s="8" t="str">
        <f>IF(Raw!L41=0,"",Raw!L41)</f>
        <v>C</v>
      </c>
      <c r="T218" s="8" t="str">
        <f>IF(Raw!M41=0,"",Raw!M41)</f>
        <v>C</v>
      </c>
      <c r="U218" s="8" t="str">
        <f>IF(Raw!N41=0,"",Raw!N41)</f>
        <v/>
      </c>
      <c r="V218" s="24">
        <v>124</v>
      </c>
    </row>
    <row r="219" spans="1:22">
      <c r="A219" s="322"/>
      <c r="B219" s="301"/>
      <c r="C219" s="24">
        <v>218</v>
      </c>
      <c r="D219" s="25" t="s">
        <v>276</v>
      </c>
      <c r="E219" s="25" t="s">
        <v>1152</v>
      </c>
      <c r="F219" s="10" t="s">
        <v>1498</v>
      </c>
      <c r="G219" s="10" t="s">
        <v>829</v>
      </c>
      <c r="H219" s="10" t="s">
        <v>1279</v>
      </c>
      <c r="I219" s="10" t="s">
        <v>1435</v>
      </c>
      <c r="J219" s="29">
        <v>20090413</v>
      </c>
      <c r="K219" s="30">
        <v>1212</v>
      </c>
      <c r="L219" s="8" t="str">
        <f>IF(Raw!E132=0,"",Raw!E132)</f>
        <v/>
      </c>
      <c r="M219" s="8" t="str">
        <f>IF(Raw!F132=0,"",Raw!F132)</f>
        <v/>
      </c>
      <c r="N219" s="8" t="str">
        <f>IF(Raw!G132=0,"",Raw!G132)</f>
        <v/>
      </c>
      <c r="O219" s="8" t="str">
        <f>IF(Raw!H132=0,"",Raw!H132)</f>
        <v>W</v>
      </c>
      <c r="P219" s="8" t="str">
        <f>IF(Raw!I132=0,"",Raw!I132)</f>
        <v>W</v>
      </c>
      <c r="Q219" s="8" t="str">
        <f>IF(Raw!J132=0,"",Raw!J132)</f>
        <v>C</v>
      </c>
      <c r="R219" s="8" t="str">
        <f>IF(Raw!K132=0,"",Raw!K132)</f>
        <v>C</v>
      </c>
      <c r="S219" s="8" t="str">
        <f>IF(Raw!L132=0,"",Raw!L132)</f>
        <v>C</v>
      </c>
      <c r="T219" s="8" t="str">
        <f>IF(Raw!M132=0,"",Raw!M132)</f>
        <v>C</v>
      </c>
      <c r="U219" s="8" t="str">
        <f>IF(Raw!N132=0,"",Raw!N132)</f>
        <v>C</v>
      </c>
      <c r="V219" s="24">
        <v>123</v>
      </c>
    </row>
    <row r="220" spans="1:22">
      <c r="A220" s="322"/>
      <c r="B220" s="301"/>
      <c r="C220" s="24">
        <v>219</v>
      </c>
      <c r="D220" s="25" t="s">
        <v>557</v>
      </c>
      <c r="E220" s="25" t="s">
        <v>1110</v>
      </c>
      <c r="F220" s="10" t="s">
        <v>1499</v>
      </c>
      <c r="G220" s="10" t="s">
        <v>826</v>
      </c>
      <c r="H220" s="10" t="s">
        <v>1279</v>
      </c>
      <c r="I220" s="10" t="s">
        <v>1435</v>
      </c>
      <c r="J220" s="29">
        <v>20090417</v>
      </c>
      <c r="K220" s="30">
        <v>2235</v>
      </c>
      <c r="L220" s="8" t="str">
        <f>IF(Raw!E273=0,"",Raw!E273)</f>
        <v/>
      </c>
      <c r="M220" s="8" t="str">
        <f>IF(Raw!F273=0,"",Raw!F273)</f>
        <v/>
      </c>
      <c r="N220" s="8" t="str">
        <f>IF(Raw!G273=0,"",Raw!G273)</f>
        <v>W</v>
      </c>
      <c r="O220" s="8" t="str">
        <f>IF(Raw!H273=0,"",Raw!H273)</f>
        <v>C</v>
      </c>
      <c r="P220" s="8" t="str">
        <f>IF(Raw!I273=0,"",Raw!I273)</f>
        <v>W</v>
      </c>
      <c r="Q220" s="8" t="str">
        <f>IF(Raw!J273=0,"",Raw!J273)</f>
        <v/>
      </c>
      <c r="R220" s="8" t="str">
        <f>IF(Raw!K273=0,"",Raw!K273)</f>
        <v>W</v>
      </c>
      <c r="S220" s="8" t="str">
        <f>IF(Raw!L273=0,"",Raw!L273)</f>
        <v>W</v>
      </c>
      <c r="T220" s="8" t="str">
        <f>IF(Raw!M273=0,"",Raw!M273)</f>
        <v>W</v>
      </c>
      <c r="U220" s="8" t="str">
        <f>IF(Raw!N273=0,"",Raw!N273)</f>
        <v/>
      </c>
      <c r="V220" s="24">
        <v>122</v>
      </c>
    </row>
    <row r="221" spans="1:22">
      <c r="A221" s="322"/>
      <c r="B221" s="301"/>
      <c r="C221" s="24">
        <v>220</v>
      </c>
      <c r="D221" s="25" t="s">
        <v>84</v>
      </c>
      <c r="E221" s="25" t="s">
        <v>1167</v>
      </c>
      <c r="F221" s="10" t="s">
        <v>1500</v>
      </c>
      <c r="G221" s="10" t="s">
        <v>828</v>
      </c>
      <c r="H221" s="10" t="s">
        <v>1279</v>
      </c>
      <c r="I221" s="10" t="s">
        <v>1435</v>
      </c>
      <c r="J221" s="29">
        <v>20090417</v>
      </c>
      <c r="K221" s="30">
        <v>1149</v>
      </c>
      <c r="L221" s="8" t="str">
        <f>IF(Raw!E36=0,"",Raw!E36)</f>
        <v/>
      </c>
      <c r="M221" s="8" t="str">
        <f>IF(Raw!F36=0,"",Raw!F36)</f>
        <v/>
      </c>
      <c r="N221" s="8" t="str">
        <f>IF(Raw!G36=0,"",Raw!G36)</f>
        <v>C</v>
      </c>
      <c r="O221" s="8" t="str">
        <f>IF(Raw!H36=0,"",Raw!H36)</f>
        <v/>
      </c>
      <c r="P221" s="8" t="str">
        <f>IF(Raw!I36=0,"",Raw!I36)</f>
        <v>C</v>
      </c>
      <c r="Q221" s="8" t="str">
        <f>IF(Raw!J36=0,"",Raw!J36)</f>
        <v>C</v>
      </c>
      <c r="R221" s="8" t="str">
        <f>IF(Raw!K36=0,"",Raw!K36)</f>
        <v>C</v>
      </c>
      <c r="S221" s="8" t="str">
        <f>IF(Raw!L36=0,"",Raw!L36)</f>
        <v>C</v>
      </c>
      <c r="T221" s="8" t="str">
        <f>IF(Raw!M36=0,"",Raw!M36)</f>
        <v>C</v>
      </c>
      <c r="U221" s="8" t="str">
        <f>IF(Raw!N36=0,"",Raw!N36)</f>
        <v>W</v>
      </c>
      <c r="V221" s="24">
        <v>121</v>
      </c>
    </row>
    <row r="222" spans="1:22">
      <c r="A222" s="322"/>
      <c r="B222" s="301"/>
      <c r="C222" s="24">
        <v>221</v>
      </c>
      <c r="D222" s="25" t="s">
        <v>487</v>
      </c>
      <c r="E222" s="25" t="s">
        <v>991</v>
      </c>
      <c r="F222" s="10" t="s">
        <v>1501</v>
      </c>
      <c r="G222" s="10" t="s">
        <v>827</v>
      </c>
      <c r="H222" s="10" t="s">
        <v>1266</v>
      </c>
      <c r="I222" s="10" t="s">
        <v>1435</v>
      </c>
      <c r="J222" s="29">
        <v>20090420</v>
      </c>
      <c r="K222" s="30">
        <v>1436</v>
      </c>
      <c r="L222" s="8" t="str">
        <f>IF(Raw!E238=0,"",Raw!E238)</f>
        <v/>
      </c>
      <c r="M222" s="8" t="str">
        <f>IF(Raw!F238=0,"",Raw!F238)</f>
        <v/>
      </c>
      <c r="N222" s="8" t="str">
        <f>IF(Raw!G238=0,"",Raw!G238)</f>
        <v>C</v>
      </c>
      <c r="O222" s="8" t="str">
        <f>IF(Raw!H238=0,"",Raw!H238)</f>
        <v>C</v>
      </c>
      <c r="P222" s="8" t="str">
        <f>IF(Raw!I238=0,"",Raw!I238)</f>
        <v>C</v>
      </c>
      <c r="Q222" s="8" t="str">
        <f>IF(Raw!J238=0,"",Raw!J238)</f>
        <v>C</v>
      </c>
      <c r="R222" s="8" t="str">
        <f>IF(Raw!K238=0,"",Raw!K238)</f>
        <v>C</v>
      </c>
      <c r="S222" s="8" t="str">
        <f>IF(Raw!L238=0,"",Raw!L238)</f>
        <v>C</v>
      </c>
      <c r="T222" s="8" t="str">
        <f>IF(Raw!M238=0,"",Raw!M238)</f>
        <v>C</v>
      </c>
      <c r="U222" s="8" t="str">
        <f>IF(Raw!N238=0,"",Raw!N238)</f>
        <v/>
      </c>
      <c r="V222" s="24">
        <v>120</v>
      </c>
    </row>
    <row r="223" spans="1:22">
      <c r="A223" s="322"/>
      <c r="B223" s="301"/>
      <c r="C223" s="24">
        <v>222</v>
      </c>
      <c r="D223" s="25" t="s">
        <v>764</v>
      </c>
      <c r="E223" s="25" t="s">
        <v>855</v>
      </c>
      <c r="F223" s="10" t="s">
        <v>1502</v>
      </c>
      <c r="G223" s="10" t="s">
        <v>826</v>
      </c>
      <c r="H223" s="10" t="s">
        <v>1279</v>
      </c>
      <c r="I223" s="10" t="s">
        <v>1435</v>
      </c>
      <c r="J223" s="29">
        <v>20090520</v>
      </c>
      <c r="K223" s="30">
        <v>1305</v>
      </c>
      <c r="L223" s="8" t="str">
        <f>IF(Raw!E377=0,"",Raw!E377)</f>
        <v/>
      </c>
      <c r="M223" s="8" t="str">
        <f>IF(Raw!F377=0,"",Raw!F377)</f>
        <v/>
      </c>
      <c r="N223" s="8" t="str">
        <f>IF(Raw!G377=0,"",Raw!G377)</f>
        <v>C</v>
      </c>
      <c r="O223" s="8" t="str">
        <f>IF(Raw!H377=0,"",Raw!H377)</f>
        <v>C</v>
      </c>
      <c r="P223" s="8" t="str">
        <f>IF(Raw!I377=0,"",Raw!I377)</f>
        <v>C</v>
      </c>
      <c r="Q223" s="8" t="str">
        <f>IF(Raw!J377=0,"",Raw!J377)</f>
        <v>C</v>
      </c>
      <c r="R223" s="8" t="str">
        <f>IF(Raw!K377=0,"",Raw!K377)</f>
        <v>C</v>
      </c>
      <c r="S223" s="8" t="str">
        <f>IF(Raw!L377=0,"",Raw!L377)</f>
        <v/>
      </c>
      <c r="T223" s="8" t="str">
        <f>IF(Raw!M377=0,"",Raw!M377)</f>
        <v>C</v>
      </c>
      <c r="U223" s="8" t="str">
        <f>IF(Raw!N377=0,"",Raw!N377)</f>
        <v>C</v>
      </c>
      <c r="V223" s="24">
        <v>119</v>
      </c>
    </row>
    <row r="224" spans="1:22">
      <c r="A224" s="322"/>
      <c r="B224" s="301"/>
      <c r="C224" s="24">
        <v>223</v>
      </c>
      <c r="D224" s="25" t="s">
        <v>782</v>
      </c>
      <c r="E224" s="25" t="s">
        <v>946</v>
      </c>
      <c r="F224" s="10" t="s">
        <v>1503</v>
      </c>
      <c r="G224" s="10" t="s">
        <v>828</v>
      </c>
      <c r="H224" s="10" t="s">
        <v>1279</v>
      </c>
      <c r="I224" s="10" t="s">
        <v>1435</v>
      </c>
      <c r="J224" s="29">
        <v>20090604</v>
      </c>
      <c r="K224" s="30">
        <v>1433</v>
      </c>
      <c r="L224" s="8" t="str">
        <f>IF(Raw!E386=0,"",Raw!E386)</f>
        <v/>
      </c>
      <c r="M224" s="8" t="str">
        <f>IF(Raw!F386=0,"",Raw!F386)</f>
        <v/>
      </c>
      <c r="N224" s="8" t="str">
        <f>IF(Raw!G386=0,"",Raw!G386)</f>
        <v>W</v>
      </c>
      <c r="O224" s="8" t="str">
        <f>IF(Raw!H386=0,"",Raw!H386)</f>
        <v>C</v>
      </c>
      <c r="P224" s="8" t="str">
        <f>IF(Raw!I386=0,"",Raw!I386)</f>
        <v/>
      </c>
      <c r="Q224" s="8" t="str">
        <f>IF(Raw!J386=0,"",Raw!J386)</f>
        <v>C</v>
      </c>
      <c r="R224" s="8" t="str">
        <f>IF(Raw!K386=0,"",Raw!K386)</f>
        <v>W</v>
      </c>
      <c r="S224" s="8" t="str">
        <f>IF(Raw!L386=0,"",Raw!L386)</f>
        <v>C</v>
      </c>
      <c r="T224" s="8" t="str">
        <f>IF(Raw!M386=0,"",Raw!M386)</f>
        <v>C</v>
      </c>
      <c r="U224" s="8" t="str">
        <f>IF(Raw!N386=0,"",Raw!N386)</f>
        <v/>
      </c>
      <c r="V224" s="24">
        <v>118</v>
      </c>
    </row>
    <row r="225" spans="1:22">
      <c r="A225" s="322"/>
      <c r="B225" s="301"/>
      <c r="C225" s="24">
        <v>224</v>
      </c>
      <c r="D225" s="25" t="s">
        <v>615</v>
      </c>
      <c r="E225" s="25" t="s">
        <v>1140</v>
      </c>
      <c r="F225" s="10" t="s">
        <v>1504</v>
      </c>
      <c r="G225" s="10" t="s">
        <v>828</v>
      </c>
      <c r="H225" s="10" t="s">
        <v>1266</v>
      </c>
      <c r="I225" s="10" t="s">
        <v>1435</v>
      </c>
      <c r="J225" s="29">
        <v>20090604</v>
      </c>
      <c r="K225" s="30">
        <v>1354</v>
      </c>
      <c r="L225" s="8" t="str">
        <f>IF(Raw!E302=0,"",Raw!E302)</f>
        <v/>
      </c>
      <c r="M225" s="8" t="str">
        <f>IF(Raw!F302=0,"",Raw!F302)</f>
        <v/>
      </c>
      <c r="N225" s="8" t="str">
        <f>IF(Raw!G302=0,"",Raw!G302)</f>
        <v/>
      </c>
      <c r="O225" s="8" t="str">
        <f>IF(Raw!H302=0,"",Raw!H302)</f>
        <v/>
      </c>
      <c r="P225" s="8" t="str">
        <f>IF(Raw!I302=0,"",Raw!I302)</f>
        <v>W</v>
      </c>
      <c r="Q225" s="8" t="str">
        <f>IF(Raw!J302=0,"",Raw!J302)</f>
        <v>W</v>
      </c>
      <c r="R225" s="8" t="str">
        <f>IF(Raw!K302=0,"",Raw!K302)</f>
        <v>W</v>
      </c>
      <c r="S225" s="8" t="str">
        <f>IF(Raw!L302=0,"",Raw!L302)</f>
        <v>W</v>
      </c>
      <c r="T225" s="8" t="str">
        <f>IF(Raw!M302=0,"",Raw!M302)</f>
        <v>W</v>
      </c>
      <c r="U225" s="8" t="str">
        <f>IF(Raw!N302=0,"",Raw!N302)</f>
        <v/>
      </c>
      <c r="V225" s="24">
        <v>117</v>
      </c>
    </row>
    <row r="226" spans="1:22">
      <c r="A226" s="322"/>
      <c r="B226" s="301"/>
      <c r="C226" s="24">
        <v>225</v>
      </c>
      <c r="D226" s="25" t="s">
        <v>505</v>
      </c>
      <c r="E226" s="25" t="s">
        <v>1182</v>
      </c>
      <c r="F226" s="10" t="s">
        <v>1505</v>
      </c>
      <c r="G226" s="10" t="s">
        <v>827</v>
      </c>
      <c r="H226" s="10" t="s">
        <v>1279</v>
      </c>
      <c r="I226" s="10" t="s">
        <v>1435</v>
      </c>
      <c r="J226" s="29">
        <v>20090726</v>
      </c>
      <c r="K226" s="30">
        <v>1439</v>
      </c>
      <c r="L226" s="8" t="str">
        <f>IF(Raw!E247=0,"",Raw!E247)</f>
        <v/>
      </c>
      <c r="M226" s="8" t="str">
        <f>IF(Raw!F247=0,"",Raw!F247)</f>
        <v/>
      </c>
      <c r="N226" s="8" t="str">
        <f>IF(Raw!G247=0,"",Raw!G247)</f>
        <v>C</v>
      </c>
      <c r="O226" s="8" t="str">
        <f>IF(Raw!H247=0,"",Raw!H247)</f>
        <v/>
      </c>
      <c r="P226" s="8" t="str">
        <f>IF(Raw!I247=0,"",Raw!I247)</f>
        <v>C</v>
      </c>
      <c r="Q226" s="8" t="str">
        <f>IF(Raw!J247=0,"",Raw!J247)</f>
        <v>C</v>
      </c>
      <c r="R226" s="8" t="str">
        <f>IF(Raw!K247=0,"",Raw!K247)</f>
        <v>C</v>
      </c>
      <c r="S226" s="8" t="str">
        <f>IF(Raw!L247=0,"",Raw!L247)</f>
        <v/>
      </c>
      <c r="T226" s="8" t="str">
        <f>IF(Raw!M247=0,"",Raw!M247)</f>
        <v/>
      </c>
      <c r="U226" s="8" t="str">
        <f>IF(Raw!N247=0,"",Raw!N247)</f>
        <v/>
      </c>
      <c r="V226" s="24">
        <v>116</v>
      </c>
    </row>
    <row r="227" spans="1:22">
      <c r="A227" s="322"/>
      <c r="B227" s="301"/>
      <c r="C227" s="24">
        <v>226</v>
      </c>
      <c r="D227" s="25" t="s">
        <v>507</v>
      </c>
      <c r="E227" s="25" t="s">
        <v>942</v>
      </c>
      <c r="F227" s="10" t="s">
        <v>1506</v>
      </c>
      <c r="G227" s="10" t="s">
        <v>827</v>
      </c>
      <c r="H227" s="10" t="s">
        <v>1279</v>
      </c>
      <c r="I227" s="10" t="s">
        <v>1435</v>
      </c>
      <c r="J227" s="29">
        <v>20090801</v>
      </c>
      <c r="K227" s="30">
        <v>1510</v>
      </c>
      <c r="L227" s="8" t="str">
        <f>IF(Raw!E248=0,"",Raw!E248)</f>
        <v/>
      </c>
      <c r="M227" s="8" t="str">
        <f>IF(Raw!F248=0,"",Raw!F248)</f>
        <v/>
      </c>
      <c r="N227" s="8" t="str">
        <f>IF(Raw!G248=0,"",Raw!G248)</f>
        <v>C</v>
      </c>
      <c r="O227" s="8" t="str">
        <f>IF(Raw!H248=0,"",Raw!H248)</f>
        <v/>
      </c>
      <c r="P227" s="8" t="str">
        <f>IF(Raw!I248=0,"",Raw!I248)</f>
        <v>C</v>
      </c>
      <c r="Q227" s="8" t="str">
        <f>IF(Raw!J248=0,"",Raw!J248)</f>
        <v>C</v>
      </c>
      <c r="R227" s="8" t="str">
        <f>IF(Raw!K248=0,"",Raw!K248)</f>
        <v>C</v>
      </c>
      <c r="S227" s="8" t="str">
        <f>IF(Raw!L248=0,"",Raw!L248)</f>
        <v>C</v>
      </c>
      <c r="T227" s="8" t="str">
        <f>IF(Raw!M248=0,"",Raw!M248)</f>
        <v>C</v>
      </c>
      <c r="U227" s="8" t="str">
        <f>IF(Raw!N248=0,"",Raw!N248)</f>
        <v/>
      </c>
      <c r="V227" s="24">
        <v>115</v>
      </c>
    </row>
    <row r="228" spans="1:22">
      <c r="A228" s="322"/>
      <c r="B228" s="301"/>
      <c r="C228" s="24">
        <v>227</v>
      </c>
      <c r="D228" s="25" t="s">
        <v>130</v>
      </c>
      <c r="E228" s="25" t="s">
        <v>1133</v>
      </c>
      <c r="F228" s="10" t="s">
        <v>1507</v>
      </c>
      <c r="G228" s="10" t="s">
        <v>826</v>
      </c>
      <c r="H228" s="10" t="s">
        <v>1279</v>
      </c>
      <c r="I228" s="10" t="s">
        <v>1435</v>
      </c>
      <c r="J228" s="29">
        <v>20090813</v>
      </c>
      <c r="K228" s="30">
        <v>1530</v>
      </c>
      <c r="L228" s="8" t="str">
        <f>IF(Raw!E59=0,"",Raw!E59)</f>
        <v/>
      </c>
      <c r="M228" s="8" t="str">
        <f>IF(Raw!F59=0,"",Raw!F59)</f>
        <v/>
      </c>
      <c r="N228" s="8" t="str">
        <f>IF(Raw!G59=0,"",Raw!G59)</f>
        <v/>
      </c>
      <c r="O228" s="8" t="str">
        <f>IF(Raw!H59=0,"",Raw!H59)</f>
        <v>W</v>
      </c>
      <c r="P228" s="8" t="str">
        <f>IF(Raw!I59=0,"",Raw!I59)</f>
        <v>C</v>
      </c>
      <c r="Q228" s="8" t="str">
        <f>IF(Raw!J59=0,"",Raw!J59)</f>
        <v>C</v>
      </c>
      <c r="R228" s="8" t="str">
        <f>IF(Raw!K59=0,"",Raw!K59)</f>
        <v>C</v>
      </c>
      <c r="S228" s="8" t="str">
        <f>IF(Raw!L59=0,"",Raw!L59)</f>
        <v>C</v>
      </c>
      <c r="T228" s="8" t="str">
        <f>IF(Raw!M59=0,"",Raw!M59)</f>
        <v>C</v>
      </c>
      <c r="U228" s="8" t="str">
        <f>IF(Raw!N59=0,"",Raw!N59)</f>
        <v/>
      </c>
      <c r="V228" s="24">
        <v>114</v>
      </c>
    </row>
    <row r="229" spans="1:22">
      <c r="A229" s="322"/>
      <c r="B229" s="301"/>
      <c r="C229" s="24">
        <v>228</v>
      </c>
      <c r="D229" s="25" t="s">
        <v>284</v>
      </c>
      <c r="E229" s="25" t="s">
        <v>982</v>
      </c>
      <c r="F229" s="10" t="s">
        <v>1508</v>
      </c>
      <c r="G229" s="10" t="s">
        <v>827</v>
      </c>
      <c r="H229" s="10" t="s">
        <v>1279</v>
      </c>
      <c r="I229" s="10" t="s">
        <v>1435</v>
      </c>
      <c r="J229" s="29">
        <v>20090824</v>
      </c>
      <c r="K229" s="30">
        <v>1249</v>
      </c>
      <c r="L229" s="8" t="str">
        <f>IF(Raw!E136=0,"",Raw!E136)</f>
        <v/>
      </c>
      <c r="M229" s="8" t="str">
        <f>IF(Raw!F136=0,"",Raw!F136)</f>
        <v/>
      </c>
      <c r="N229" s="8" t="str">
        <f>IF(Raw!G136=0,"",Raw!G136)</f>
        <v/>
      </c>
      <c r="O229" s="8" t="str">
        <f>IF(Raw!H136=0,"",Raw!H136)</f>
        <v/>
      </c>
      <c r="P229" s="8" t="str">
        <f>IF(Raw!I136=0,"",Raw!I136)</f>
        <v>W</v>
      </c>
      <c r="Q229" s="8" t="str">
        <f>IF(Raw!J136=0,"",Raw!J136)</f>
        <v/>
      </c>
      <c r="R229" s="8" t="str">
        <f>IF(Raw!K136=0,"",Raw!K136)</f>
        <v/>
      </c>
      <c r="S229" s="8" t="str">
        <f>IF(Raw!L136=0,"",Raw!L136)</f>
        <v/>
      </c>
      <c r="T229" s="8" t="str">
        <f>IF(Raw!M136=0,"",Raw!M136)</f>
        <v>W</v>
      </c>
      <c r="U229" s="8" t="str">
        <f>IF(Raw!N136=0,"",Raw!N136)</f>
        <v/>
      </c>
      <c r="V229" s="24">
        <v>113</v>
      </c>
    </row>
    <row r="230" spans="1:22">
      <c r="A230" s="322"/>
      <c r="B230" s="301"/>
      <c r="C230" s="24">
        <v>229</v>
      </c>
      <c r="D230" s="25" t="s">
        <v>324</v>
      </c>
      <c r="E230" s="25" t="s">
        <v>1171</v>
      </c>
      <c r="F230" s="10" t="s">
        <v>1509</v>
      </c>
      <c r="G230" s="10" t="s">
        <v>827</v>
      </c>
      <c r="H230" s="10" t="s">
        <v>1279</v>
      </c>
      <c r="I230" s="10" t="s">
        <v>1435</v>
      </c>
      <c r="J230" s="29">
        <v>20090917</v>
      </c>
      <c r="K230" s="30">
        <v>733</v>
      </c>
      <c r="L230" s="8" t="str">
        <f>IF(Raw!E156=0,"",Raw!E156)</f>
        <v/>
      </c>
      <c r="M230" s="8" t="str">
        <f>IF(Raw!F156=0,"",Raw!F156)</f>
        <v/>
      </c>
      <c r="N230" s="8" t="str">
        <f>IF(Raw!G156=0,"",Raw!G156)</f>
        <v/>
      </c>
      <c r="O230" s="8" t="str">
        <f>IF(Raw!H156=0,"",Raw!H156)</f>
        <v/>
      </c>
      <c r="P230" s="8" t="str">
        <f>IF(Raw!I156=0,"",Raw!I156)</f>
        <v>C</v>
      </c>
      <c r="Q230" s="8" t="str">
        <f>IF(Raw!J156=0,"",Raw!J156)</f>
        <v>C</v>
      </c>
      <c r="R230" s="8" t="str">
        <f>IF(Raw!K156=0,"",Raw!K156)</f>
        <v>C</v>
      </c>
      <c r="S230" s="8" t="str">
        <f>IF(Raw!L156=0,"",Raw!L156)</f>
        <v>C</v>
      </c>
      <c r="T230" s="8" t="str">
        <f>IF(Raw!M156=0,"",Raw!M156)</f>
        <v>C</v>
      </c>
      <c r="U230" s="8" t="str">
        <f>IF(Raw!N156=0,"",Raw!N156)</f>
        <v/>
      </c>
      <c r="V230" s="24">
        <v>112</v>
      </c>
    </row>
    <row r="231" spans="1:22">
      <c r="A231" s="322"/>
      <c r="B231" s="301"/>
      <c r="C231" s="24">
        <v>230</v>
      </c>
      <c r="D231" s="25" t="s">
        <v>308</v>
      </c>
      <c r="E231" s="25" t="s">
        <v>1237</v>
      </c>
      <c r="F231" s="10" t="s">
        <v>1510</v>
      </c>
      <c r="G231" s="10" t="s">
        <v>826</v>
      </c>
      <c r="H231" s="10" t="s">
        <v>1279</v>
      </c>
      <c r="I231" s="10" t="s">
        <v>1435</v>
      </c>
      <c r="J231" s="29">
        <v>20090929</v>
      </c>
      <c r="K231" s="30">
        <v>959</v>
      </c>
      <c r="L231" s="8" t="str">
        <f>IF(Raw!E148=0,"",Raw!E148)</f>
        <v/>
      </c>
      <c r="M231" s="8" t="str">
        <f>IF(Raw!F148=0,"",Raw!F148)</f>
        <v>W</v>
      </c>
      <c r="N231" s="8" t="str">
        <f>IF(Raw!G148=0,"",Raw!G148)</f>
        <v>C</v>
      </c>
      <c r="O231" s="8" t="str">
        <f>IF(Raw!H148=0,"",Raw!H148)</f>
        <v>C</v>
      </c>
      <c r="P231" s="8" t="str">
        <f>IF(Raw!I148=0,"",Raw!I148)</f>
        <v>C</v>
      </c>
      <c r="Q231" s="8" t="str">
        <f>IF(Raw!J148=0,"",Raw!J148)</f>
        <v>C</v>
      </c>
      <c r="R231" s="8" t="str">
        <f>IF(Raw!K148=0,"",Raw!K148)</f>
        <v>C</v>
      </c>
      <c r="S231" s="8" t="str">
        <f>IF(Raw!L148=0,"",Raw!L148)</f>
        <v>C</v>
      </c>
      <c r="T231" s="8" t="str">
        <f>IF(Raw!M148=0,"",Raw!M148)</f>
        <v>C</v>
      </c>
      <c r="U231" s="8" t="str">
        <f>IF(Raw!N148=0,"",Raw!N148)</f>
        <v>W</v>
      </c>
      <c r="V231" s="24">
        <v>111</v>
      </c>
    </row>
    <row r="232" spans="1:22">
      <c r="A232" s="322"/>
      <c r="B232" s="301"/>
      <c r="C232" s="24">
        <v>231</v>
      </c>
      <c r="D232" s="25" t="s">
        <v>38</v>
      </c>
      <c r="E232" s="25" t="s">
        <v>1080</v>
      </c>
      <c r="F232" s="10" t="s">
        <v>1511</v>
      </c>
      <c r="G232" s="10" t="s">
        <v>826</v>
      </c>
      <c r="H232" s="10" t="s">
        <v>1279</v>
      </c>
      <c r="I232" s="10" t="s">
        <v>1435</v>
      </c>
      <c r="J232" s="29">
        <v>20091002</v>
      </c>
      <c r="K232" s="30">
        <v>1257</v>
      </c>
      <c r="L232" s="8" t="str">
        <f>IF(Raw!E14=0,"",Raw!E14)</f>
        <v/>
      </c>
      <c r="M232" s="8" t="str">
        <f>IF(Raw!F14=0,"",Raw!F14)</f>
        <v/>
      </c>
      <c r="N232" s="8" t="str">
        <f>IF(Raw!G14=0,"",Raw!G14)</f>
        <v>C</v>
      </c>
      <c r="O232" s="8" t="str">
        <f>IF(Raw!H14=0,"",Raw!H14)</f>
        <v>C</v>
      </c>
      <c r="P232" s="8" t="str">
        <f>IF(Raw!I14=0,"",Raw!I14)</f>
        <v>C</v>
      </c>
      <c r="Q232" s="8" t="str">
        <f>IF(Raw!J14=0,"",Raw!J14)</f>
        <v>C</v>
      </c>
      <c r="R232" s="8" t="str">
        <f>IF(Raw!K14=0,"",Raw!K14)</f>
        <v>C</v>
      </c>
      <c r="S232" s="8" t="str">
        <f>IF(Raw!L14=0,"",Raw!L14)</f>
        <v>C</v>
      </c>
      <c r="T232" s="8" t="str">
        <f>IF(Raw!M14=0,"",Raw!M14)</f>
        <v>C</v>
      </c>
      <c r="U232" s="8" t="str">
        <f>IF(Raw!N14=0,"",Raw!N14)</f>
        <v/>
      </c>
      <c r="V232" s="24">
        <v>110</v>
      </c>
    </row>
    <row r="233" spans="1:22">
      <c r="A233" s="322"/>
      <c r="B233" s="301"/>
      <c r="C233" s="24">
        <v>232</v>
      </c>
      <c r="D233" s="25" t="s">
        <v>292</v>
      </c>
      <c r="E233" s="25" t="s">
        <v>1169</v>
      </c>
      <c r="F233" s="10" t="s">
        <v>1512</v>
      </c>
      <c r="G233" s="10" t="s">
        <v>826</v>
      </c>
      <c r="H233" s="10" t="s">
        <v>1279</v>
      </c>
      <c r="I233" s="10" t="s">
        <v>1435</v>
      </c>
      <c r="J233" s="29">
        <v>20091006</v>
      </c>
      <c r="K233" s="30">
        <v>1420</v>
      </c>
      <c r="L233" s="8" t="str">
        <f>IF(Raw!E140=0,"",Raw!E140)</f>
        <v/>
      </c>
      <c r="M233" s="8" t="str">
        <f>IF(Raw!F140=0,"",Raw!F140)</f>
        <v/>
      </c>
      <c r="N233" s="8" t="str">
        <f>IF(Raw!G140=0,"",Raw!G140)</f>
        <v/>
      </c>
      <c r="O233" s="8" t="str">
        <f>IF(Raw!H140=0,"",Raw!H140)</f>
        <v>W</v>
      </c>
      <c r="P233" s="8" t="str">
        <f>IF(Raw!I140=0,"",Raw!I140)</f>
        <v>C</v>
      </c>
      <c r="Q233" s="8" t="str">
        <f>IF(Raw!J140=0,"",Raw!J140)</f>
        <v>C</v>
      </c>
      <c r="R233" s="8" t="str">
        <f>IF(Raw!K140=0,"",Raw!K140)</f>
        <v>C</v>
      </c>
      <c r="S233" s="8" t="str">
        <f>IF(Raw!L140=0,"",Raw!L140)</f>
        <v>C</v>
      </c>
      <c r="T233" s="8" t="str">
        <f>IF(Raw!M140=0,"",Raw!M140)</f>
        <v>C</v>
      </c>
      <c r="U233" s="8" t="str">
        <f>IF(Raw!N140=0,"",Raw!N140)</f>
        <v/>
      </c>
      <c r="V233" s="24">
        <v>109</v>
      </c>
    </row>
    <row r="234" spans="1:22">
      <c r="A234" s="322"/>
      <c r="B234" s="301"/>
      <c r="C234" s="24">
        <v>233</v>
      </c>
      <c r="D234" s="25" t="s">
        <v>605</v>
      </c>
      <c r="E234" s="25" t="s">
        <v>850</v>
      </c>
      <c r="F234" s="10" t="s">
        <v>1513</v>
      </c>
      <c r="G234" s="10" t="s">
        <v>828</v>
      </c>
      <c r="H234" s="10" t="s">
        <v>1266</v>
      </c>
      <c r="I234" s="10" t="s">
        <v>1435</v>
      </c>
      <c r="J234" s="29">
        <v>20091011</v>
      </c>
      <c r="K234" s="30">
        <v>2340</v>
      </c>
      <c r="L234" s="8" t="str">
        <f>IF(Raw!E297=0,"",Raw!E297)</f>
        <v/>
      </c>
      <c r="M234" s="8" t="str">
        <f>IF(Raw!F297=0,"",Raw!F297)</f>
        <v/>
      </c>
      <c r="N234" s="8" t="str">
        <f>IF(Raw!G297=0,"",Raw!G297)</f>
        <v>C</v>
      </c>
      <c r="O234" s="8" t="str">
        <f>IF(Raw!H297=0,"",Raw!H297)</f>
        <v>C</v>
      </c>
      <c r="P234" s="8" t="str">
        <f>IF(Raw!I297=0,"",Raw!I297)</f>
        <v>C</v>
      </c>
      <c r="Q234" s="8" t="str">
        <f>IF(Raw!J297=0,"",Raw!J297)</f>
        <v>W</v>
      </c>
      <c r="R234" s="8" t="str">
        <f>IF(Raw!K297=0,"",Raw!K297)</f>
        <v>C</v>
      </c>
      <c r="S234" s="8" t="str">
        <f>IF(Raw!L297=0,"",Raw!L297)</f>
        <v/>
      </c>
      <c r="T234" s="8" t="str">
        <f>IF(Raw!M297=0,"",Raw!M297)</f>
        <v>C</v>
      </c>
      <c r="U234" s="8" t="str">
        <f>IF(Raw!N297=0,"",Raw!N297)</f>
        <v>C</v>
      </c>
      <c r="V234" s="24">
        <v>108</v>
      </c>
    </row>
    <row r="235" spans="1:22">
      <c r="A235" s="322"/>
      <c r="B235" s="301"/>
      <c r="C235" s="24">
        <v>234</v>
      </c>
      <c r="D235" s="25" t="s">
        <v>443</v>
      </c>
      <c r="E235" s="25" t="s">
        <v>1067</v>
      </c>
      <c r="F235" s="10" t="s">
        <v>1514</v>
      </c>
      <c r="G235" s="10" t="s">
        <v>826</v>
      </c>
      <c r="H235" s="10" t="s">
        <v>1279</v>
      </c>
      <c r="I235" s="10" t="s">
        <v>1435</v>
      </c>
      <c r="J235" s="29">
        <v>20091013</v>
      </c>
      <c r="K235" s="30">
        <v>737</v>
      </c>
      <c r="L235" s="8" t="str">
        <f>IF(Raw!E216=0,"",Raw!E216)</f>
        <v/>
      </c>
      <c r="M235" s="8" t="str">
        <f>IF(Raw!F216=0,"",Raw!F216)</f>
        <v>C</v>
      </c>
      <c r="N235" s="8" t="str">
        <f>IF(Raw!G216=0,"",Raw!G216)</f>
        <v>C</v>
      </c>
      <c r="O235" s="8" t="str">
        <f>IF(Raw!H216=0,"",Raw!H216)</f>
        <v>C</v>
      </c>
      <c r="P235" s="8" t="str">
        <f>IF(Raw!I216=0,"",Raw!I216)</f>
        <v>C</v>
      </c>
      <c r="Q235" s="8" t="str">
        <f>IF(Raw!J216=0,"",Raw!J216)</f>
        <v>C</v>
      </c>
      <c r="R235" s="8" t="str">
        <f>IF(Raw!K216=0,"",Raw!K216)</f>
        <v>C</v>
      </c>
      <c r="S235" s="8" t="str">
        <f>IF(Raw!L216=0,"",Raw!L216)</f>
        <v/>
      </c>
      <c r="T235" s="8" t="str">
        <f>IF(Raw!M216=0,"",Raw!M216)</f>
        <v/>
      </c>
      <c r="U235" s="8" t="str">
        <f>IF(Raw!N216=0,"",Raw!N216)</f>
        <v/>
      </c>
      <c r="V235" s="24">
        <v>107</v>
      </c>
    </row>
    <row r="236" spans="1:22">
      <c r="A236" s="322"/>
      <c r="B236" s="301"/>
      <c r="C236" s="24">
        <v>235</v>
      </c>
      <c r="D236" s="25" t="s">
        <v>204</v>
      </c>
      <c r="E236" s="25" t="s">
        <v>1106</v>
      </c>
      <c r="F236" s="10" t="s">
        <v>1515</v>
      </c>
      <c r="G236" s="10" t="s">
        <v>826</v>
      </c>
      <c r="H236" s="10" t="s">
        <v>1279</v>
      </c>
      <c r="I236" s="10" t="s">
        <v>1435</v>
      </c>
      <c r="J236" s="29">
        <v>20091020</v>
      </c>
      <c r="K236" s="30">
        <v>2305</v>
      </c>
      <c r="L236" s="8" t="str">
        <f>IF(Raw!E96=0,"",Raw!E96)</f>
        <v/>
      </c>
      <c r="M236" s="8" t="str">
        <f>IF(Raw!F96=0,"",Raw!F96)</f>
        <v/>
      </c>
      <c r="N236" s="8" t="str">
        <f>IF(Raw!G96=0,"",Raw!G96)</f>
        <v>C</v>
      </c>
      <c r="O236" s="8" t="str">
        <f>IF(Raw!H96=0,"",Raw!H96)</f>
        <v>W</v>
      </c>
      <c r="P236" s="8" t="str">
        <f>IF(Raw!I96=0,"",Raw!I96)</f>
        <v>C</v>
      </c>
      <c r="Q236" s="8" t="str">
        <f>IF(Raw!J96=0,"",Raw!J96)</f>
        <v>C</v>
      </c>
      <c r="R236" s="8" t="str">
        <f>IF(Raw!K96=0,"",Raw!K96)</f>
        <v>C</v>
      </c>
      <c r="S236" s="8" t="str">
        <f>IF(Raw!L96=0,"",Raw!L96)</f>
        <v>W</v>
      </c>
      <c r="T236" s="8" t="str">
        <f>IF(Raw!M96=0,"",Raw!M96)</f>
        <v>C</v>
      </c>
      <c r="U236" s="8" t="str">
        <f>IF(Raw!N96=0,"",Raw!N96)</f>
        <v/>
      </c>
      <c r="V236" s="24">
        <v>106</v>
      </c>
    </row>
    <row r="237" spans="1:22">
      <c r="A237" s="322"/>
      <c r="B237" s="301"/>
      <c r="C237" s="24">
        <v>236</v>
      </c>
      <c r="D237" s="25" t="s">
        <v>198</v>
      </c>
      <c r="E237" s="25" t="s">
        <v>908</v>
      </c>
      <c r="F237" s="10" t="s">
        <v>1516</v>
      </c>
      <c r="G237" s="10" t="s">
        <v>825</v>
      </c>
      <c r="H237" s="10" t="s">
        <v>1279</v>
      </c>
      <c r="I237" s="10" t="s">
        <v>1435</v>
      </c>
      <c r="J237" s="29">
        <v>20091101</v>
      </c>
      <c r="K237" s="30">
        <v>1355</v>
      </c>
      <c r="L237" s="8" t="str">
        <f>IF(Raw!E93=0,"",Raw!E93)</f>
        <v/>
      </c>
      <c r="M237" s="8" t="str">
        <f>IF(Raw!F93=0,"",Raw!F93)</f>
        <v/>
      </c>
      <c r="N237" s="8" t="str">
        <f>IF(Raw!G93=0,"",Raw!G93)</f>
        <v>C</v>
      </c>
      <c r="O237" s="8" t="str">
        <f>IF(Raw!H93=0,"",Raw!H93)</f>
        <v>C</v>
      </c>
      <c r="P237" s="8" t="str">
        <f>IF(Raw!I93=0,"",Raw!I93)</f>
        <v>C</v>
      </c>
      <c r="Q237" s="8" t="str">
        <f>IF(Raw!J93=0,"",Raw!J93)</f>
        <v>C</v>
      </c>
      <c r="R237" s="8" t="str">
        <f>IF(Raw!K93=0,"",Raw!K93)</f>
        <v>C</v>
      </c>
      <c r="S237" s="8" t="str">
        <f>IF(Raw!L93=0,"",Raw!L93)</f>
        <v>C</v>
      </c>
      <c r="T237" s="8" t="str">
        <f>IF(Raw!M93=0,"",Raw!M93)</f>
        <v>C</v>
      </c>
      <c r="U237" s="8" t="str">
        <f>IF(Raw!N93=0,"",Raw!N93)</f>
        <v/>
      </c>
      <c r="V237" s="24">
        <v>105</v>
      </c>
    </row>
    <row r="238" spans="1:22">
      <c r="A238" s="322"/>
      <c r="B238" s="301"/>
      <c r="C238" s="24">
        <v>237</v>
      </c>
      <c r="D238" s="25" t="s">
        <v>302</v>
      </c>
      <c r="E238" s="25" t="s">
        <v>1057</v>
      </c>
      <c r="F238" s="10" t="s">
        <v>1517</v>
      </c>
      <c r="G238" s="10" t="s">
        <v>828</v>
      </c>
      <c r="H238" s="10" t="s">
        <v>1279</v>
      </c>
      <c r="I238" s="10" t="s">
        <v>1435</v>
      </c>
      <c r="J238" s="29">
        <v>20091106</v>
      </c>
      <c r="K238" s="30">
        <v>435</v>
      </c>
      <c r="L238" s="8" t="str">
        <f>IF(Raw!E145=0,"",Raw!E145)</f>
        <v>C</v>
      </c>
      <c r="M238" s="8" t="str">
        <f>IF(Raw!F145=0,"",Raw!F145)</f>
        <v>C</v>
      </c>
      <c r="N238" s="8" t="str">
        <f>IF(Raw!G145=0,"",Raw!G145)</f>
        <v>C</v>
      </c>
      <c r="O238" s="8" t="str">
        <f>IF(Raw!H145=0,"",Raw!H145)</f>
        <v/>
      </c>
      <c r="P238" s="8" t="str">
        <f>IF(Raw!I145=0,"",Raw!I145)</f>
        <v>C</v>
      </c>
      <c r="Q238" s="8" t="str">
        <f>IF(Raw!J145=0,"",Raw!J145)</f>
        <v>C</v>
      </c>
      <c r="R238" s="8" t="str">
        <f>IF(Raw!K145=0,"",Raw!K145)</f>
        <v>C</v>
      </c>
      <c r="S238" s="8" t="str">
        <f>IF(Raw!L145=0,"",Raw!L145)</f>
        <v>C</v>
      </c>
      <c r="T238" s="8" t="str">
        <f>IF(Raw!M145=0,"",Raw!M145)</f>
        <v>C</v>
      </c>
      <c r="U238" s="8" t="str">
        <f>IF(Raw!N145=0,"",Raw!N145)</f>
        <v/>
      </c>
      <c r="V238" s="24">
        <v>104</v>
      </c>
    </row>
    <row r="239" spans="1:22">
      <c r="A239" s="322"/>
      <c r="B239" s="301"/>
      <c r="C239" s="24">
        <v>238</v>
      </c>
      <c r="D239" s="25" t="s">
        <v>202</v>
      </c>
      <c r="E239" s="25" t="s">
        <v>910</v>
      </c>
      <c r="F239" s="10" t="s">
        <v>1518</v>
      </c>
      <c r="G239" s="10" t="s">
        <v>826</v>
      </c>
      <c r="H239" s="10" t="s">
        <v>1279</v>
      </c>
      <c r="I239" s="10" t="s">
        <v>1435</v>
      </c>
      <c r="J239" s="29">
        <v>20091213</v>
      </c>
      <c r="K239" s="30">
        <v>2330</v>
      </c>
      <c r="L239" s="8" t="str">
        <f>IF(Raw!E95=0,"",Raw!E95)</f>
        <v/>
      </c>
      <c r="M239" s="8" t="str">
        <f>IF(Raw!F95=0,"",Raw!F95)</f>
        <v/>
      </c>
      <c r="N239" s="8" t="str">
        <f>IF(Raw!G95=0,"",Raw!G95)</f>
        <v>C</v>
      </c>
      <c r="O239" s="8" t="str">
        <f>IF(Raw!H95=0,"",Raw!H95)</f>
        <v>C</v>
      </c>
      <c r="P239" s="8" t="str">
        <f>IF(Raw!I95=0,"",Raw!I95)</f>
        <v>C</v>
      </c>
      <c r="Q239" s="8" t="str">
        <f>IF(Raw!J95=0,"",Raw!J95)</f>
        <v>C</v>
      </c>
      <c r="R239" s="8" t="str">
        <f>IF(Raw!K95=0,"",Raw!K95)</f>
        <v>C</v>
      </c>
      <c r="S239" s="8" t="str">
        <f>IF(Raw!L95=0,"",Raw!L95)</f>
        <v>C</v>
      </c>
      <c r="T239" s="8" t="str">
        <f>IF(Raw!M95=0,"",Raw!M95)</f>
        <v/>
      </c>
      <c r="U239" s="8" t="str">
        <f>IF(Raw!N95=0,"",Raw!N95)</f>
        <v/>
      </c>
      <c r="V239" s="24">
        <v>103</v>
      </c>
    </row>
    <row r="240" spans="1:22">
      <c r="A240" s="321">
        <v>2010</v>
      </c>
      <c r="B240" s="305">
        <v>2</v>
      </c>
      <c r="C240" s="21">
        <v>239</v>
      </c>
      <c r="D240" s="22" t="s">
        <v>304</v>
      </c>
      <c r="E240" s="22" t="s">
        <v>1519</v>
      </c>
      <c r="F240" s="23" t="s">
        <v>1520</v>
      </c>
      <c r="G240" s="23" t="s">
        <v>827</v>
      </c>
      <c r="H240" s="23" t="s">
        <v>1279</v>
      </c>
      <c r="I240" s="23" t="s">
        <v>1435</v>
      </c>
      <c r="J240" s="27">
        <v>20100317</v>
      </c>
      <c r="K240" s="28">
        <v>1124</v>
      </c>
      <c r="L240" s="8" t="str">
        <f>IF(Raw!E146=0,"",Raw!E146)</f>
        <v/>
      </c>
      <c r="M240" s="8" t="str">
        <f>IF(Raw!F146=0,"",Raw!F146)</f>
        <v/>
      </c>
      <c r="N240" s="8" t="str">
        <f>IF(Raw!G146=0,"",Raw!G146)</f>
        <v>W</v>
      </c>
      <c r="O240" s="8" t="str">
        <f>IF(Raw!H146=0,"",Raw!H146)</f>
        <v/>
      </c>
      <c r="P240" s="8" t="str">
        <f>IF(Raw!I146=0,"",Raw!I146)</f>
        <v>C</v>
      </c>
      <c r="Q240" s="8" t="str">
        <f>IF(Raw!J146=0,"",Raw!J146)</f>
        <v>W</v>
      </c>
      <c r="R240" s="8" t="str">
        <f>IF(Raw!K146=0,"",Raw!K146)</f>
        <v>C</v>
      </c>
      <c r="S240" s="8" t="str">
        <f>IF(Raw!L146=0,"",Raw!L146)</f>
        <v/>
      </c>
      <c r="T240" s="8" t="str">
        <f>IF(Raw!M146=0,"",Raw!M146)</f>
        <v>C</v>
      </c>
      <c r="U240" s="8" t="str">
        <f>IF(Raw!N146=0,"",Raw!N146)</f>
        <v/>
      </c>
      <c r="V240" s="24">
        <v>102</v>
      </c>
    </row>
    <row r="241" spans="1:22">
      <c r="A241" s="321"/>
      <c r="B241" s="305"/>
      <c r="C241" s="21">
        <v>240</v>
      </c>
      <c r="D241" s="22" t="s">
        <v>24</v>
      </c>
      <c r="E241" s="22" t="s">
        <v>920</v>
      </c>
      <c r="F241" s="23" t="s">
        <v>1521</v>
      </c>
      <c r="G241" s="23" t="s">
        <v>827</v>
      </c>
      <c r="H241" s="23" t="s">
        <v>1279</v>
      </c>
      <c r="I241" s="23" t="s">
        <v>1435</v>
      </c>
      <c r="J241" s="27">
        <v>20100404</v>
      </c>
      <c r="K241" s="28">
        <v>1631</v>
      </c>
      <c r="L241" s="8" t="str">
        <f>IF(Raw!E7=0,"",Raw!E7)</f>
        <v/>
      </c>
      <c r="M241" s="8" t="str">
        <f>IF(Raw!F7=0,"",Raw!F7)</f>
        <v/>
      </c>
      <c r="N241" s="8" t="str">
        <f>IF(Raw!G7=0,"",Raw!G7)</f>
        <v/>
      </c>
      <c r="O241" s="8" t="str">
        <f>IF(Raw!H7=0,"",Raw!H7)</f>
        <v/>
      </c>
      <c r="P241" s="8" t="str">
        <f>IF(Raw!I7=0,"",Raw!I7)</f>
        <v>C</v>
      </c>
      <c r="Q241" s="8" t="str">
        <f>IF(Raw!J7=0,"",Raw!J7)</f>
        <v>C</v>
      </c>
      <c r="R241" s="8" t="str">
        <f>IF(Raw!K7=0,"",Raw!K7)</f>
        <v>C</v>
      </c>
      <c r="S241" s="8" t="str">
        <f>IF(Raw!L7=0,"",Raw!L7)</f>
        <v>C</v>
      </c>
      <c r="T241" s="8" t="str">
        <f>IF(Raw!M7=0,"",Raw!M7)</f>
        <v>C</v>
      </c>
      <c r="U241" s="8" t="str">
        <f>IF(Raw!N7=0,"",Raw!N7)</f>
        <v/>
      </c>
      <c r="V241" s="24">
        <v>101</v>
      </c>
    </row>
    <row r="242" spans="1:22">
      <c r="A242" s="322">
        <v>2011</v>
      </c>
      <c r="B242" s="301">
        <v>6</v>
      </c>
      <c r="C242" s="24">
        <v>241</v>
      </c>
      <c r="D242" s="25" t="s">
        <v>611</v>
      </c>
      <c r="E242" s="25" t="s">
        <v>1139</v>
      </c>
      <c r="F242" s="10" t="s">
        <v>1522</v>
      </c>
      <c r="G242" s="10" t="s">
        <v>831</v>
      </c>
      <c r="H242" s="10" t="s">
        <v>1266</v>
      </c>
      <c r="I242" s="10" t="s">
        <v>1435</v>
      </c>
      <c r="J242" s="29">
        <v>20110508</v>
      </c>
      <c r="K242" s="30">
        <v>755</v>
      </c>
      <c r="L242" s="8" t="str">
        <f>IF(Raw!E300=0,"",Raw!E300)</f>
        <v/>
      </c>
      <c r="M242" s="8" t="str">
        <f>IF(Raw!F300=0,"",Raw!F300)</f>
        <v/>
      </c>
      <c r="N242" s="8" t="str">
        <f>IF(Raw!G300=0,"",Raw!G300)</f>
        <v/>
      </c>
      <c r="O242" s="8" t="str">
        <f>IF(Raw!H300=0,"",Raw!H300)</f>
        <v/>
      </c>
      <c r="P242" s="8" t="str">
        <f>IF(Raw!I300=0,"",Raw!I300)</f>
        <v>C</v>
      </c>
      <c r="Q242" s="8" t="str">
        <f>IF(Raw!J300=0,"",Raw!J300)</f>
        <v>C</v>
      </c>
      <c r="R242" s="8" t="str">
        <f>IF(Raw!K300=0,"",Raw!K300)</f>
        <v>C</v>
      </c>
      <c r="S242" s="8" t="str">
        <f>IF(Raw!L300=0,"",Raw!L300)</f>
        <v>C</v>
      </c>
      <c r="T242" s="8" t="str">
        <f>IF(Raw!M300=0,"",Raw!M300)</f>
        <v>C</v>
      </c>
      <c r="U242" s="8" t="str">
        <f>IF(Raw!N300=0,"",Raw!N300)</f>
        <v/>
      </c>
      <c r="V242" s="24">
        <v>100</v>
      </c>
    </row>
    <row r="243" spans="1:22">
      <c r="A243" s="322"/>
      <c r="B243" s="301"/>
      <c r="C243" s="24">
        <v>242</v>
      </c>
      <c r="D243" s="25" t="s">
        <v>230</v>
      </c>
      <c r="E243" s="25" t="s">
        <v>1137</v>
      </c>
      <c r="F243" s="10" t="s">
        <v>1523</v>
      </c>
      <c r="G243" s="10" t="s">
        <v>829</v>
      </c>
      <c r="H243" s="10" t="s">
        <v>1279</v>
      </c>
      <c r="I243" s="10" t="s">
        <v>1524</v>
      </c>
      <c r="J243" s="29">
        <v>20110526</v>
      </c>
      <c r="K243" s="30">
        <v>1308</v>
      </c>
      <c r="L243" s="8" t="str">
        <f>IF(Raw!E109=0,"",Raw!E109)</f>
        <v/>
      </c>
      <c r="M243" s="8" t="str">
        <f>IF(Raw!F109=0,"",Raw!F109)</f>
        <v/>
      </c>
      <c r="N243" s="8" t="str">
        <f>IF(Raw!G109=0,"",Raw!G109)</f>
        <v>W</v>
      </c>
      <c r="O243" s="8" t="str">
        <f>IF(Raw!H109=0,"",Raw!H109)</f>
        <v/>
      </c>
      <c r="P243" s="8" t="str">
        <f>IF(Raw!I109=0,"",Raw!I109)</f>
        <v>C</v>
      </c>
      <c r="Q243" s="8" t="str">
        <f>IF(Raw!J109=0,"",Raw!J109)</f>
        <v>C</v>
      </c>
      <c r="R243" s="8" t="str">
        <f>IF(Raw!K109=0,"",Raw!K109)</f>
        <v>C</v>
      </c>
      <c r="S243" s="8" t="str">
        <f>IF(Raw!L109=0,"",Raw!L109)</f>
        <v>C</v>
      </c>
      <c r="T243" s="8" t="str">
        <f>IF(Raw!M109=0,"",Raw!M109)</f>
        <v>C</v>
      </c>
      <c r="U243" s="8" t="str">
        <f>IF(Raw!N109=0,"",Raw!N109)</f>
        <v/>
      </c>
      <c r="V243" s="24">
        <v>99</v>
      </c>
    </row>
    <row r="244" spans="1:22">
      <c r="A244" s="322"/>
      <c r="B244" s="301"/>
      <c r="C244" s="24">
        <v>243</v>
      </c>
      <c r="D244" s="25" t="s">
        <v>312</v>
      </c>
      <c r="E244" s="25" t="s">
        <v>1064</v>
      </c>
      <c r="F244" s="10" t="s">
        <v>1525</v>
      </c>
      <c r="G244" s="10" t="s">
        <v>825</v>
      </c>
      <c r="H244" s="10" t="s">
        <v>1279</v>
      </c>
      <c r="I244" s="10" t="s">
        <v>1435</v>
      </c>
      <c r="J244" s="29">
        <v>20111027</v>
      </c>
      <c r="K244" s="30">
        <v>1517</v>
      </c>
      <c r="L244" s="8" t="str">
        <f>IF(Raw!E150=0,"",Raw!E150)</f>
        <v/>
      </c>
      <c r="M244" s="8" t="str">
        <f>IF(Raw!F150=0,"",Raw!F150)</f>
        <v/>
      </c>
      <c r="N244" s="8" t="str">
        <f>IF(Raw!G150=0,"",Raw!G150)</f>
        <v>C</v>
      </c>
      <c r="O244" s="8" t="str">
        <f>IF(Raw!H150=0,"",Raw!H150)</f>
        <v>C</v>
      </c>
      <c r="P244" s="8" t="str">
        <f>IF(Raw!I150=0,"",Raw!I150)</f>
        <v>C</v>
      </c>
      <c r="Q244" s="8" t="str">
        <f>IF(Raw!J150=0,"",Raw!J150)</f>
        <v>C</v>
      </c>
      <c r="R244" s="8" t="str">
        <f>IF(Raw!K150=0,"",Raw!K150)</f>
        <v>C</v>
      </c>
      <c r="S244" s="8" t="str">
        <f>IF(Raw!L150=0,"",Raw!L150)</f>
        <v>C</v>
      </c>
      <c r="T244" s="8" t="str">
        <f>IF(Raw!M150=0,"",Raw!M150)</f>
        <v>C</v>
      </c>
      <c r="U244" s="8" t="str">
        <f>IF(Raw!N150=0,"",Raw!N150)</f>
        <v/>
      </c>
      <c r="V244" s="24">
        <v>98</v>
      </c>
    </row>
    <row r="245" spans="1:22">
      <c r="A245" s="322"/>
      <c r="B245" s="301"/>
      <c r="C245" s="24">
        <v>244</v>
      </c>
      <c r="D245" s="25" t="s">
        <v>64</v>
      </c>
      <c r="E245" s="25" t="s">
        <v>921</v>
      </c>
      <c r="F245" s="10" t="s">
        <v>1526</v>
      </c>
      <c r="G245" s="10" t="s">
        <v>830</v>
      </c>
      <c r="H245" s="10" t="s">
        <v>1279</v>
      </c>
      <c r="I245" s="10" t="s">
        <v>1524</v>
      </c>
      <c r="J245" s="29">
        <v>20111115</v>
      </c>
      <c r="K245" s="30">
        <v>812</v>
      </c>
      <c r="L245" s="8" t="str">
        <f>IF(Raw!E26=0,"",Raw!E26)</f>
        <v/>
      </c>
      <c r="M245" s="8" t="str">
        <f>IF(Raw!F26=0,"",Raw!F26)</f>
        <v/>
      </c>
      <c r="N245" s="8" t="str">
        <f>IF(Raw!G26=0,"",Raw!G26)</f>
        <v>C</v>
      </c>
      <c r="O245" s="8" t="str">
        <f>IF(Raw!H26=0,"",Raw!H26)</f>
        <v/>
      </c>
      <c r="P245" s="8" t="str">
        <f>IF(Raw!I26=0,"",Raw!I26)</f>
        <v>C</v>
      </c>
      <c r="Q245" s="8" t="str">
        <f>IF(Raw!J26=0,"",Raw!J26)</f>
        <v>W</v>
      </c>
      <c r="R245" s="8" t="str">
        <f>IF(Raw!K26=0,"",Raw!K26)</f>
        <v>C</v>
      </c>
      <c r="S245" s="8" t="str">
        <f>IF(Raw!L26=0,"",Raw!L26)</f>
        <v>W</v>
      </c>
      <c r="T245" s="8" t="str">
        <f>IF(Raw!M26=0,"",Raw!M26)</f>
        <v>C</v>
      </c>
      <c r="U245" s="8" t="str">
        <f>IF(Raw!N26=0,"",Raw!N26)</f>
        <v/>
      </c>
      <c r="V245" s="24">
        <v>97</v>
      </c>
    </row>
    <row r="246" spans="1:22">
      <c r="A246" s="322"/>
      <c r="B246" s="301"/>
      <c r="C246" s="24">
        <v>245</v>
      </c>
      <c r="D246" s="25" t="s">
        <v>681</v>
      </c>
      <c r="E246" s="25" t="s">
        <v>880</v>
      </c>
      <c r="F246" s="10" t="s">
        <v>1527</v>
      </c>
      <c r="G246" s="10" t="s">
        <v>827</v>
      </c>
      <c r="H246" s="10" t="s">
        <v>1279</v>
      </c>
      <c r="I246" s="10" t="s">
        <v>1435</v>
      </c>
      <c r="J246" s="29">
        <v>20111121</v>
      </c>
      <c r="K246" s="30">
        <v>11</v>
      </c>
      <c r="L246" s="8" t="str">
        <f>IF(Raw!E335=0,"",Raw!E335)</f>
        <v/>
      </c>
      <c r="M246" s="8" t="str">
        <f>IF(Raw!F335=0,"",Raw!F335)</f>
        <v/>
      </c>
      <c r="N246" s="8" t="str">
        <f>IF(Raw!G335=0,"",Raw!G335)</f>
        <v/>
      </c>
      <c r="O246" s="8" t="str">
        <f>IF(Raw!H335=0,"",Raw!H335)</f>
        <v/>
      </c>
      <c r="P246" s="8" t="str">
        <f>IF(Raw!I335=0,"",Raw!I335)</f>
        <v>C</v>
      </c>
      <c r="Q246" s="8" t="str">
        <f>IF(Raw!J335=0,"",Raw!J335)</f>
        <v/>
      </c>
      <c r="R246" s="8" t="str">
        <f>IF(Raw!K335=0,"",Raw!K335)</f>
        <v>C</v>
      </c>
      <c r="S246" s="8" t="str">
        <f>IF(Raw!L335=0,"",Raw!L335)</f>
        <v/>
      </c>
      <c r="T246" s="8" t="str">
        <f>IF(Raw!M335=0,"",Raw!M335)</f>
        <v/>
      </c>
      <c r="U246" s="8" t="str">
        <f>IF(Raw!N335=0,"",Raw!N335)</f>
        <v/>
      </c>
      <c r="V246" s="24">
        <v>96</v>
      </c>
    </row>
    <row r="247" spans="1:22">
      <c r="A247" s="322"/>
      <c r="B247" s="301"/>
      <c r="C247" s="24">
        <v>246</v>
      </c>
      <c r="D247" s="25" t="s">
        <v>190</v>
      </c>
      <c r="E247" s="25" t="s">
        <v>858</v>
      </c>
      <c r="F247" s="10" t="s">
        <v>1528</v>
      </c>
      <c r="G247" s="10" t="s">
        <v>827</v>
      </c>
      <c r="H247" s="10" t="s">
        <v>1279</v>
      </c>
      <c r="I247" s="10" t="s">
        <v>1524</v>
      </c>
      <c r="J247" s="29">
        <v>20111123</v>
      </c>
      <c r="K247" s="30">
        <v>930</v>
      </c>
      <c r="L247" s="8" t="str">
        <f>IF(Raw!E89=0,"",Raw!E89)</f>
        <v/>
      </c>
      <c r="M247" s="8" t="str">
        <f>IF(Raw!F89=0,"",Raw!F89)</f>
        <v/>
      </c>
      <c r="N247" s="8" t="str">
        <f>IF(Raw!G89=0,"",Raw!G89)</f>
        <v/>
      </c>
      <c r="O247" s="8" t="str">
        <f>IF(Raw!H89=0,"",Raw!H89)</f>
        <v/>
      </c>
      <c r="P247" s="8" t="str">
        <f>IF(Raw!I89=0,"",Raw!I89)</f>
        <v>C</v>
      </c>
      <c r="Q247" s="8" t="str">
        <f>IF(Raw!J89=0,"",Raw!J89)</f>
        <v/>
      </c>
      <c r="R247" s="8" t="str">
        <f>IF(Raw!K89=0,"",Raw!K89)</f>
        <v>C</v>
      </c>
      <c r="S247" s="8" t="str">
        <f>IF(Raw!L89=0,"",Raw!L89)</f>
        <v/>
      </c>
      <c r="T247" s="8" t="str">
        <f>IF(Raw!M89=0,"",Raw!M89)</f>
        <v>C</v>
      </c>
      <c r="U247" s="8" t="str">
        <f>IF(Raw!N89=0,"",Raw!N89)</f>
        <v/>
      </c>
      <c r="V247" s="24">
        <v>95</v>
      </c>
    </row>
    <row r="248" spans="1:22">
      <c r="A248" s="321">
        <v>2012</v>
      </c>
      <c r="B248" s="305">
        <v>8</v>
      </c>
      <c r="C248" s="21">
        <v>247</v>
      </c>
      <c r="D248" s="22" t="s">
        <v>687</v>
      </c>
      <c r="E248" s="22" t="s">
        <v>1094</v>
      </c>
      <c r="F248" s="23" t="s">
        <v>1529</v>
      </c>
      <c r="G248" s="23" t="s">
        <v>826</v>
      </c>
      <c r="H248" s="23" t="s">
        <v>1279</v>
      </c>
      <c r="I248" s="23" t="s">
        <v>1435</v>
      </c>
      <c r="J248" s="27">
        <v>20120122</v>
      </c>
      <c r="K248" s="28">
        <v>1537</v>
      </c>
      <c r="L248" s="8" t="str">
        <f>IF(Raw!E338=0,"",Raw!E338)</f>
        <v/>
      </c>
      <c r="M248" s="8" t="str">
        <f>IF(Raw!F338=0,"",Raw!F338)</f>
        <v/>
      </c>
      <c r="N248" s="8" t="str">
        <f>IF(Raw!G338=0,"",Raw!G338)</f>
        <v>C</v>
      </c>
      <c r="O248" s="8" t="str">
        <f>IF(Raw!H338=0,"",Raw!H338)</f>
        <v>C</v>
      </c>
      <c r="P248" s="8" t="str">
        <f>IF(Raw!I338=0,"",Raw!I338)</f>
        <v>C</v>
      </c>
      <c r="Q248" s="8" t="str">
        <f>IF(Raw!J338=0,"",Raw!J338)</f>
        <v>C</v>
      </c>
      <c r="R248" s="8" t="str">
        <f>IF(Raw!K338=0,"",Raw!K338)</f>
        <v>C</v>
      </c>
      <c r="S248" s="8" t="str">
        <f>IF(Raw!L338=0,"",Raw!L338)</f>
        <v>C</v>
      </c>
      <c r="T248" s="8" t="str">
        <f>IF(Raw!M338=0,"",Raw!M338)</f>
        <v>C</v>
      </c>
      <c r="U248" s="8" t="str">
        <f>IF(Raw!N338=0,"",Raw!N338)</f>
        <v/>
      </c>
      <c r="V248" s="24">
        <v>94</v>
      </c>
    </row>
    <row r="249" spans="1:22">
      <c r="A249" s="321"/>
      <c r="B249" s="305"/>
      <c r="C249" s="21">
        <v>248</v>
      </c>
      <c r="D249" s="22" t="s">
        <v>377</v>
      </c>
      <c r="E249" s="22" t="s">
        <v>890</v>
      </c>
      <c r="F249" s="23" t="s">
        <v>1530</v>
      </c>
      <c r="G249" s="23" t="s">
        <v>828</v>
      </c>
      <c r="H249" s="23" t="s">
        <v>1266</v>
      </c>
      <c r="I249" s="23" t="s">
        <v>1435</v>
      </c>
      <c r="J249" s="27">
        <v>20120123</v>
      </c>
      <c r="K249" s="28">
        <v>257</v>
      </c>
      <c r="L249" s="8" t="str">
        <f>IF(Raw!E183=0,"",Raw!E183)</f>
        <v/>
      </c>
      <c r="M249" s="8" t="str">
        <f>IF(Raw!F183=0,"",Raw!F183)</f>
        <v/>
      </c>
      <c r="N249" s="8" t="str">
        <f>IF(Raw!G183=0,"",Raw!G183)</f>
        <v/>
      </c>
      <c r="O249" s="8" t="str">
        <f>IF(Raw!H183=0,"",Raw!H183)</f>
        <v/>
      </c>
      <c r="P249" s="8" t="str">
        <f>IF(Raw!I183=0,"",Raw!I183)</f>
        <v/>
      </c>
      <c r="Q249" s="8" t="str">
        <f>IF(Raw!J183=0,"",Raw!J183)</f>
        <v>C</v>
      </c>
      <c r="R249" s="8" t="str">
        <f>IF(Raw!K183=0,"",Raw!K183)</f>
        <v/>
      </c>
      <c r="S249" s="8" t="str">
        <f>IF(Raw!L183=0,"",Raw!L183)</f>
        <v/>
      </c>
      <c r="T249" s="8" t="str">
        <f>IF(Raw!M183=0,"",Raw!M183)</f>
        <v/>
      </c>
      <c r="U249" s="8" t="str">
        <f>IF(Raw!N183=0,"",Raw!N183)</f>
        <v/>
      </c>
      <c r="V249" s="24">
        <v>93</v>
      </c>
    </row>
    <row r="250" spans="1:22">
      <c r="A250" s="321"/>
      <c r="B250" s="305"/>
      <c r="C250" s="21">
        <v>249</v>
      </c>
      <c r="D250" s="22" t="s">
        <v>659</v>
      </c>
      <c r="E250" s="22" t="s">
        <v>1059</v>
      </c>
      <c r="F250" s="23" t="s">
        <v>1531</v>
      </c>
      <c r="G250" s="23" t="s">
        <v>829</v>
      </c>
      <c r="H250" s="23" t="s">
        <v>1279</v>
      </c>
      <c r="I250" s="23" t="s">
        <v>1435</v>
      </c>
      <c r="J250" s="27">
        <v>20120404</v>
      </c>
      <c r="K250" s="28">
        <v>622</v>
      </c>
      <c r="L250" s="8" t="str">
        <f>IF(Raw!E324=0,"",Raw!E324)</f>
        <v/>
      </c>
      <c r="M250" s="8" t="str">
        <f>IF(Raw!F324=0,"",Raw!F324)</f>
        <v/>
      </c>
      <c r="N250" s="8" t="str">
        <f>IF(Raw!G324=0,"",Raw!G324)</f>
        <v/>
      </c>
      <c r="O250" s="8" t="str">
        <f>IF(Raw!H324=0,"",Raw!H324)</f>
        <v/>
      </c>
      <c r="P250" s="8" t="str">
        <f>IF(Raw!I324=0,"",Raw!I324)</f>
        <v/>
      </c>
      <c r="Q250" s="8" t="str">
        <f>IF(Raw!J324=0,"",Raw!J324)</f>
        <v/>
      </c>
      <c r="R250" s="8" t="str">
        <f>IF(Raw!K324=0,"",Raw!K324)</f>
        <v>C</v>
      </c>
      <c r="S250" s="8" t="str">
        <f>IF(Raw!L324=0,"",Raw!L324)</f>
        <v/>
      </c>
      <c r="T250" s="8" t="str">
        <f>IF(Raw!M324=0,"",Raw!M324)</f>
        <v>C</v>
      </c>
      <c r="U250" s="8" t="str">
        <f>IF(Raw!N324=0,"",Raw!N324)</f>
        <v/>
      </c>
      <c r="V250" s="24">
        <v>92</v>
      </c>
    </row>
    <row r="251" spans="1:22">
      <c r="A251" s="321"/>
      <c r="B251" s="305"/>
      <c r="C251" s="21">
        <v>250</v>
      </c>
      <c r="D251" s="22" t="s">
        <v>104</v>
      </c>
      <c r="E251" s="22" t="s">
        <v>1002</v>
      </c>
      <c r="F251" s="23" t="s">
        <v>1532</v>
      </c>
      <c r="G251" s="23" t="s">
        <v>831</v>
      </c>
      <c r="H251" s="23" t="s">
        <v>1279</v>
      </c>
      <c r="I251" s="23" t="s">
        <v>1524</v>
      </c>
      <c r="J251" s="27">
        <v>20120504</v>
      </c>
      <c r="K251" s="28">
        <v>1100</v>
      </c>
      <c r="L251" s="8" t="str">
        <f>IF(Raw!E46=0,"",Raw!E46)</f>
        <v/>
      </c>
      <c r="M251" s="8" t="str">
        <f>IF(Raw!F46=0,"",Raw!F46)</f>
        <v/>
      </c>
      <c r="N251" s="8" t="str">
        <f>IF(Raw!G46=0,"",Raw!G46)</f>
        <v>C</v>
      </c>
      <c r="O251" s="8" t="str">
        <f>IF(Raw!H46=0,"",Raw!H46)</f>
        <v>C</v>
      </c>
      <c r="P251" s="8" t="str">
        <f>IF(Raw!I46=0,"",Raw!I46)</f>
        <v>W</v>
      </c>
      <c r="Q251" s="8" t="str">
        <f>IF(Raw!J46=0,"",Raw!J46)</f>
        <v>C</v>
      </c>
      <c r="R251" s="8" t="str">
        <f>IF(Raw!K46=0,"",Raw!K46)</f>
        <v>C</v>
      </c>
      <c r="S251" s="8" t="str">
        <f>IF(Raw!L46=0,"",Raw!L46)</f>
        <v>C</v>
      </c>
      <c r="T251" s="8" t="str">
        <f>IF(Raw!M46=0,"",Raw!M46)</f>
        <v>C</v>
      </c>
      <c r="U251" s="8" t="str">
        <f>IF(Raw!N46=0,"",Raw!N46)</f>
        <v/>
      </c>
      <c r="V251" s="24">
        <v>91</v>
      </c>
    </row>
    <row r="252" spans="1:22">
      <c r="A252" s="321"/>
      <c r="B252" s="305"/>
      <c r="C252" s="21">
        <v>251</v>
      </c>
      <c r="D252" s="22" t="s">
        <v>595</v>
      </c>
      <c r="E252" s="22" t="s">
        <v>1154</v>
      </c>
      <c r="F252" s="23" t="s">
        <v>1533</v>
      </c>
      <c r="G252" s="23" t="s">
        <v>829</v>
      </c>
      <c r="H252" s="23" t="s">
        <v>1279</v>
      </c>
      <c r="I252" s="23" t="s">
        <v>1524</v>
      </c>
      <c r="J252" s="27">
        <v>20120508</v>
      </c>
      <c r="K252" s="28">
        <v>1235</v>
      </c>
      <c r="L252" s="8" t="str">
        <f>IF(Raw!E292=0,"",Raw!E292)</f>
        <v/>
      </c>
      <c r="M252" s="8" t="str">
        <f>IF(Raw!F292=0,"",Raw!F292)</f>
        <v/>
      </c>
      <c r="N252" s="8" t="str">
        <f>IF(Raw!G292=0,"",Raw!G292)</f>
        <v/>
      </c>
      <c r="O252" s="8" t="str">
        <f>IF(Raw!H292=0,"",Raw!H292)</f>
        <v/>
      </c>
      <c r="P252" s="8" t="str">
        <f>IF(Raw!I292=0,"",Raw!I292)</f>
        <v/>
      </c>
      <c r="Q252" s="8" t="str">
        <f>IF(Raw!J292=0,"",Raw!J292)</f>
        <v/>
      </c>
      <c r="R252" s="8" t="str">
        <f>IF(Raw!K292=0,"",Raw!K292)</f>
        <v>C</v>
      </c>
      <c r="S252" s="8" t="str">
        <f>IF(Raw!L292=0,"",Raw!L292)</f>
        <v/>
      </c>
      <c r="T252" s="8" t="str">
        <f>IF(Raw!M292=0,"",Raw!M292)</f>
        <v/>
      </c>
      <c r="U252" s="8" t="str">
        <f>IF(Raw!N292=0,"",Raw!N292)</f>
        <v/>
      </c>
      <c r="V252" s="24">
        <v>90</v>
      </c>
    </row>
    <row r="253" spans="1:22">
      <c r="A253" s="321"/>
      <c r="B253" s="305"/>
      <c r="C253" s="21">
        <v>252</v>
      </c>
      <c r="D253" s="22" t="s">
        <v>234</v>
      </c>
      <c r="E253" s="22" t="s">
        <v>1168</v>
      </c>
      <c r="F253" s="23" t="s">
        <v>1534</v>
      </c>
      <c r="G253" s="23" t="s">
        <v>830</v>
      </c>
      <c r="H253" s="23" t="s">
        <v>1279</v>
      </c>
      <c r="I253" s="23" t="s">
        <v>1435</v>
      </c>
      <c r="J253" s="27">
        <v>20120819</v>
      </c>
      <c r="K253" s="28">
        <v>1405</v>
      </c>
      <c r="L253" s="8" t="str">
        <f>IF(Raw!E111=0,"",Raw!E111)</f>
        <v/>
      </c>
      <c r="M253" s="8" t="str">
        <f>IF(Raw!F111=0,"",Raw!F111)</f>
        <v>W</v>
      </c>
      <c r="N253" s="8" t="str">
        <f>IF(Raw!G111=0,"",Raw!G111)</f>
        <v>W</v>
      </c>
      <c r="O253" s="8" t="str">
        <f>IF(Raw!H111=0,"",Raw!H111)</f>
        <v>W</v>
      </c>
      <c r="P253" s="8" t="str">
        <f>IF(Raw!I111=0,"",Raw!I111)</f>
        <v>C</v>
      </c>
      <c r="Q253" s="8" t="str">
        <f>IF(Raw!J111=0,"",Raw!J111)</f>
        <v>C</v>
      </c>
      <c r="R253" s="8" t="str">
        <f>IF(Raw!K111=0,"",Raw!K111)</f>
        <v>C</v>
      </c>
      <c r="S253" s="8" t="str">
        <f>IF(Raw!L111=0,"",Raw!L111)</f>
        <v>C</v>
      </c>
      <c r="T253" s="8" t="str">
        <f>IF(Raw!M111=0,"",Raw!M111)</f>
        <v>C</v>
      </c>
      <c r="U253" s="8" t="str">
        <f>IF(Raw!N111=0,"",Raw!N111)</f>
        <v/>
      </c>
      <c r="V253" s="24">
        <v>89</v>
      </c>
    </row>
    <row r="254" spans="1:22">
      <c r="A254" s="321"/>
      <c r="B254" s="305"/>
      <c r="C254" s="21">
        <v>253</v>
      </c>
      <c r="D254" s="22" t="s">
        <v>86</v>
      </c>
      <c r="E254" s="22" t="s">
        <v>1117</v>
      </c>
      <c r="F254" s="23" t="s">
        <v>1535</v>
      </c>
      <c r="G254" s="23" t="s">
        <v>827</v>
      </c>
      <c r="H254" s="23" t="s">
        <v>1279</v>
      </c>
      <c r="I254" s="23" t="s">
        <v>1524</v>
      </c>
      <c r="J254" s="27">
        <v>20121206</v>
      </c>
      <c r="K254" s="28">
        <v>827</v>
      </c>
      <c r="L254" s="8" t="str">
        <f>IF(Raw!E37=0,"",Raw!E37)</f>
        <v/>
      </c>
      <c r="M254" s="8" t="str">
        <f>IF(Raw!F37=0,"",Raw!F37)</f>
        <v/>
      </c>
      <c r="N254" s="8" t="str">
        <f>IF(Raw!G37=0,"",Raw!G37)</f>
        <v/>
      </c>
      <c r="O254" s="8" t="str">
        <f>IF(Raw!H37=0,"",Raw!H37)</f>
        <v/>
      </c>
      <c r="P254" s="8" t="str">
        <f>IF(Raw!I37=0,"",Raw!I37)</f>
        <v>C</v>
      </c>
      <c r="Q254" s="8" t="str">
        <f>IF(Raw!J37=0,"",Raw!J37)</f>
        <v>C</v>
      </c>
      <c r="R254" s="8" t="str">
        <f>IF(Raw!K37=0,"",Raw!K37)</f>
        <v/>
      </c>
      <c r="S254" s="8" t="str">
        <f>IF(Raw!L37=0,"",Raw!L37)</f>
        <v>C</v>
      </c>
      <c r="T254" s="8" t="str">
        <f>IF(Raw!M37=0,"",Raw!M37)</f>
        <v>C</v>
      </c>
      <c r="U254" s="8" t="str">
        <f>IF(Raw!N37=0,"",Raw!N37)</f>
        <v/>
      </c>
      <c r="V254" s="24">
        <v>88</v>
      </c>
    </row>
    <row r="255" spans="1:22">
      <c r="A255" s="321"/>
      <c r="B255" s="305"/>
      <c r="C255" s="21">
        <v>254</v>
      </c>
      <c r="D255" s="22" t="s">
        <v>808</v>
      </c>
      <c r="E255" s="22" t="s">
        <v>1102</v>
      </c>
      <c r="F255" s="23" t="s">
        <v>1536</v>
      </c>
      <c r="G255" s="23" t="s">
        <v>829</v>
      </c>
      <c r="H255" s="23" t="s">
        <v>1279</v>
      </c>
      <c r="I255" s="23" t="s">
        <v>1524</v>
      </c>
      <c r="J255" s="27">
        <v>20121206</v>
      </c>
      <c r="K255" s="28">
        <v>930</v>
      </c>
      <c r="L255" s="8" t="str">
        <f>IF(Raw!E399=0,"",Raw!E399)</f>
        <v/>
      </c>
      <c r="M255" s="8" t="str">
        <f>IF(Raw!F399=0,"",Raw!F399)</f>
        <v/>
      </c>
      <c r="N255" s="8" t="str">
        <f>IF(Raw!G399=0,"",Raw!G399)</f>
        <v/>
      </c>
      <c r="O255" s="8" t="str">
        <f>IF(Raw!H399=0,"",Raw!H399)</f>
        <v/>
      </c>
      <c r="P255" s="8" t="str">
        <f>IF(Raw!I399=0,"",Raw!I399)</f>
        <v/>
      </c>
      <c r="Q255" s="8" t="str">
        <f>IF(Raw!J399=0,"",Raw!J399)</f>
        <v/>
      </c>
      <c r="R255" s="8" t="str">
        <f>IF(Raw!K399=0,"",Raw!K399)</f>
        <v>C</v>
      </c>
      <c r="S255" s="8" t="str">
        <f>IF(Raw!L399=0,"",Raw!L399)</f>
        <v/>
      </c>
      <c r="T255" s="8" t="str">
        <f>IF(Raw!M399=0,"",Raw!M399)</f>
        <v/>
      </c>
      <c r="U255" s="8" t="str">
        <f>IF(Raw!N399=0,"",Raw!N399)</f>
        <v/>
      </c>
      <c r="V255" s="24">
        <v>87</v>
      </c>
    </row>
    <row r="256" spans="1:22">
      <c r="A256" s="322">
        <v>2013</v>
      </c>
      <c r="B256" s="301">
        <v>9</v>
      </c>
      <c r="C256" s="24">
        <v>255</v>
      </c>
      <c r="D256" s="25" t="s">
        <v>407</v>
      </c>
      <c r="E256" s="25" t="s">
        <v>1126</v>
      </c>
      <c r="F256" s="10" t="s">
        <v>1537</v>
      </c>
      <c r="G256" s="10" t="s">
        <v>827</v>
      </c>
      <c r="H256" s="10" t="s">
        <v>1279</v>
      </c>
      <c r="I256" s="10" t="s">
        <v>1435</v>
      </c>
      <c r="J256" s="29">
        <v>20130214</v>
      </c>
      <c r="K256" s="30">
        <v>915</v>
      </c>
      <c r="L256" s="8" t="str">
        <f>IF(Raw!E198=0,"",Raw!E198)</f>
        <v/>
      </c>
      <c r="M256" s="8" t="str">
        <f>IF(Raw!F198=0,"",Raw!F198)</f>
        <v/>
      </c>
      <c r="N256" s="8" t="str">
        <f>IF(Raw!G198=0,"",Raw!G198)</f>
        <v/>
      </c>
      <c r="O256" s="8" t="str">
        <f>IF(Raw!H198=0,"",Raw!H198)</f>
        <v/>
      </c>
      <c r="P256" s="8" t="str">
        <f>IF(Raw!I198=0,"",Raw!I198)</f>
        <v>W</v>
      </c>
      <c r="Q256" s="8" t="str">
        <f>IF(Raw!J198=0,"",Raw!J198)</f>
        <v>C</v>
      </c>
      <c r="R256" s="8" t="str">
        <f>IF(Raw!K198=0,"",Raw!K198)</f>
        <v/>
      </c>
      <c r="S256" s="8" t="str">
        <f>IF(Raw!L198=0,"",Raw!L198)</f>
        <v/>
      </c>
      <c r="T256" s="8" t="str">
        <f>IF(Raw!M198=0,"",Raw!M198)</f>
        <v>W</v>
      </c>
      <c r="U256" s="8" t="str">
        <f>IF(Raw!N198=0,"",Raw!N198)</f>
        <v/>
      </c>
      <c r="V256" s="24">
        <v>86</v>
      </c>
    </row>
    <row r="257" spans="1:22">
      <c r="A257" s="322"/>
      <c r="B257" s="301"/>
      <c r="C257" s="24">
        <v>256</v>
      </c>
      <c r="D257" s="25" t="s">
        <v>736</v>
      </c>
      <c r="E257" s="25" t="s">
        <v>1130</v>
      </c>
      <c r="F257" s="10" t="s">
        <v>1538</v>
      </c>
      <c r="G257" s="10" t="s">
        <v>827</v>
      </c>
      <c r="H257" s="10" t="s">
        <v>1279</v>
      </c>
      <c r="I257" s="10" t="s">
        <v>1524</v>
      </c>
      <c r="J257" s="29">
        <v>20130302</v>
      </c>
      <c r="K257" s="30">
        <v>911</v>
      </c>
      <c r="L257" s="8" t="str">
        <f>IF(Raw!E363=0,"",Raw!E363)</f>
        <v/>
      </c>
      <c r="M257" s="8" t="str">
        <f>IF(Raw!F363=0,"",Raw!F363)</f>
        <v/>
      </c>
      <c r="N257" s="8" t="str">
        <f>IF(Raw!G363=0,"",Raw!G363)</f>
        <v/>
      </c>
      <c r="O257" s="8" t="str">
        <f>IF(Raw!H363=0,"",Raw!H363)</f>
        <v/>
      </c>
      <c r="P257" s="8" t="str">
        <f>IF(Raw!I363=0,"",Raw!I363)</f>
        <v>C</v>
      </c>
      <c r="Q257" s="8" t="str">
        <f>IF(Raw!J363=0,"",Raw!J363)</f>
        <v>C</v>
      </c>
      <c r="R257" s="8" t="str">
        <f>IF(Raw!K363=0,"",Raw!K363)</f>
        <v>C</v>
      </c>
      <c r="S257" s="8" t="str">
        <f>IF(Raw!L363=0,"",Raw!L363)</f>
        <v>C</v>
      </c>
      <c r="T257" s="8" t="str">
        <f>IF(Raw!M363=0,"",Raw!M363)</f>
        <v>C</v>
      </c>
      <c r="U257" s="8" t="str">
        <f>IF(Raw!N363=0,"",Raw!N363)</f>
        <v/>
      </c>
      <c r="V257" s="24">
        <v>85</v>
      </c>
    </row>
    <row r="258" spans="1:22">
      <c r="A258" s="322"/>
      <c r="B258" s="301"/>
      <c r="C258" s="24">
        <v>257</v>
      </c>
      <c r="D258" s="25" t="s">
        <v>349</v>
      </c>
      <c r="E258" s="25" t="s">
        <v>935</v>
      </c>
      <c r="F258" s="10" t="s">
        <v>1539</v>
      </c>
      <c r="G258" s="10" t="s">
        <v>829</v>
      </c>
      <c r="H258" s="10" t="s">
        <v>1266</v>
      </c>
      <c r="I258" s="10" t="s">
        <v>1524</v>
      </c>
      <c r="J258" s="29">
        <v>20130403</v>
      </c>
      <c r="K258" s="30">
        <v>1209</v>
      </c>
      <c r="L258" s="8" t="str">
        <f>IF(Raw!E169=0,"",Raw!E169)</f>
        <v/>
      </c>
      <c r="M258" s="8" t="str">
        <f>IF(Raw!F169=0,"",Raw!F169)</f>
        <v/>
      </c>
      <c r="N258" s="8" t="str">
        <f>IF(Raw!G169=0,"",Raw!G169)</f>
        <v>C</v>
      </c>
      <c r="O258" s="8" t="str">
        <f>IF(Raw!H169=0,"",Raw!H169)</f>
        <v/>
      </c>
      <c r="P258" s="8" t="str">
        <f>IF(Raw!I169=0,"",Raw!I169)</f>
        <v>C</v>
      </c>
      <c r="Q258" s="8" t="str">
        <f>IF(Raw!J169=0,"",Raw!J169)</f>
        <v>C</v>
      </c>
      <c r="R258" s="8" t="str">
        <f>IF(Raw!K169=0,"",Raw!K169)</f>
        <v>C</v>
      </c>
      <c r="S258" s="8" t="str">
        <f>IF(Raw!L169=0,"",Raw!L169)</f>
        <v>C</v>
      </c>
      <c r="T258" s="8" t="str">
        <f>IF(Raw!M169=0,"",Raw!M169)</f>
        <v>C</v>
      </c>
      <c r="U258" s="8" t="str">
        <f>IF(Raw!N169=0,"",Raw!N169)</f>
        <v/>
      </c>
      <c r="V258" s="24">
        <v>84</v>
      </c>
    </row>
    <row r="259" spans="1:22">
      <c r="A259" s="322"/>
      <c r="B259" s="301"/>
      <c r="C259" s="24">
        <v>258</v>
      </c>
      <c r="D259" s="25" t="s">
        <v>525</v>
      </c>
      <c r="E259" s="25" t="s">
        <v>893</v>
      </c>
      <c r="F259" s="10" t="s">
        <v>1540</v>
      </c>
      <c r="G259" s="10" t="s">
        <v>829</v>
      </c>
      <c r="H259" s="10" t="s">
        <v>1266</v>
      </c>
      <c r="I259" s="10" t="s">
        <v>1524</v>
      </c>
      <c r="J259" s="29">
        <v>20130410</v>
      </c>
      <c r="K259" s="30">
        <v>32</v>
      </c>
      <c r="L259" s="8" t="str">
        <f>IF(Raw!E257=0,"",Raw!E257)</f>
        <v/>
      </c>
      <c r="M259" s="8" t="str">
        <f>IF(Raw!F257=0,"",Raw!F257)</f>
        <v/>
      </c>
      <c r="N259" s="8" t="str">
        <f>IF(Raw!G257=0,"",Raw!G257)</f>
        <v>W</v>
      </c>
      <c r="O259" s="8" t="str">
        <f>IF(Raw!H257=0,"",Raw!H257)</f>
        <v/>
      </c>
      <c r="P259" s="8" t="str">
        <f>IF(Raw!I257=0,"",Raw!I257)</f>
        <v>C</v>
      </c>
      <c r="Q259" s="8" t="str">
        <f>IF(Raw!J257=0,"",Raw!J257)</f>
        <v/>
      </c>
      <c r="R259" s="8" t="str">
        <f>IF(Raw!K257=0,"",Raw!K257)</f>
        <v>C</v>
      </c>
      <c r="S259" s="8" t="str">
        <f>IF(Raw!L257=0,"",Raw!L257)</f>
        <v/>
      </c>
      <c r="T259" s="8" t="str">
        <f>IF(Raw!M257=0,"",Raw!M257)</f>
        <v/>
      </c>
      <c r="U259" s="8" t="str">
        <f>IF(Raw!N257=0,"",Raw!N257)</f>
        <v/>
      </c>
      <c r="V259" s="24">
        <v>83</v>
      </c>
    </row>
    <row r="260" spans="1:22">
      <c r="A260" s="322"/>
      <c r="B260" s="301"/>
      <c r="C260" s="24">
        <v>259</v>
      </c>
      <c r="D260" s="25" t="s">
        <v>627</v>
      </c>
      <c r="E260" s="25" t="s">
        <v>1129</v>
      </c>
      <c r="F260" s="10" t="s">
        <v>1541</v>
      </c>
      <c r="G260" s="10" t="s">
        <v>827</v>
      </c>
      <c r="H260" s="10" t="s">
        <v>1279</v>
      </c>
      <c r="I260" s="10" t="s">
        <v>1524</v>
      </c>
      <c r="J260" s="29">
        <v>20130411</v>
      </c>
      <c r="K260" s="30">
        <v>755</v>
      </c>
      <c r="L260" s="8" t="str">
        <f>IF(Raw!E308=0,"",Raw!E308)</f>
        <v/>
      </c>
      <c r="M260" s="8" t="str">
        <f>IF(Raw!F308=0,"",Raw!F308)</f>
        <v/>
      </c>
      <c r="N260" s="8" t="str">
        <f>IF(Raw!G308=0,"",Raw!G308)</f>
        <v/>
      </c>
      <c r="O260" s="8" t="str">
        <f>IF(Raw!H308=0,"",Raw!H308)</f>
        <v/>
      </c>
      <c r="P260" s="8" t="str">
        <f>IF(Raw!I308=0,"",Raw!I308)</f>
        <v>C</v>
      </c>
      <c r="Q260" s="8" t="str">
        <f>IF(Raw!J308=0,"",Raw!J308)</f>
        <v>C</v>
      </c>
      <c r="R260" s="8" t="str">
        <f>IF(Raw!K308=0,"",Raw!K308)</f>
        <v>C</v>
      </c>
      <c r="S260" s="8" t="str">
        <f>IF(Raw!L308=0,"",Raw!L308)</f>
        <v>C</v>
      </c>
      <c r="T260" s="8" t="str">
        <f>IF(Raw!M308=0,"",Raw!M308)</f>
        <v/>
      </c>
      <c r="U260" s="8" t="str">
        <f>IF(Raw!N308=0,"",Raw!N308)</f>
        <v/>
      </c>
      <c r="V260" s="24">
        <v>82</v>
      </c>
    </row>
    <row r="261" spans="1:22">
      <c r="A261" s="322"/>
      <c r="B261" s="301"/>
      <c r="C261" s="24">
        <v>260</v>
      </c>
      <c r="D261" s="25" t="s">
        <v>371</v>
      </c>
      <c r="E261" s="25" t="s">
        <v>889</v>
      </c>
      <c r="F261" s="10" t="s">
        <v>1542</v>
      </c>
      <c r="G261" s="10" t="s">
        <v>826</v>
      </c>
      <c r="H261" s="10" t="s">
        <v>1279</v>
      </c>
      <c r="I261" s="10" t="s">
        <v>1524</v>
      </c>
      <c r="J261" s="29">
        <v>20130420</v>
      </c>
      <c r="K261" s="30">
        <v>937</v>
      </c>
      <c r="L261" s="8" t="str">
        <f>IF(Raw!E180=0,"",Raw!E180)</f>
        <v/>
      </c>
      <c r="M261" s="8" t="str">
        <f>IF(Raw!F180=0,"",Raw!F180)</f>
        <v>C</v>
      </c>
      <c r="N261" s="8" t="str">
        <f>IF(Raw!G180=0,"",Raw!G180)</f>
        <v>C</v>
      </c>
      <c r="O261" s="8" t="str">
        <f>IF(Raw!H180=0,"",Raw!H180)</f>
        <v>C</v>
      </c>
      <c r="P261" s="8" t="str">
        <f>IF(Raw!I180=0,"",Raw!I180)</f>
        <v>C</v>
      </c>
      <c r="Q261" s="8" t="str">
        <f>IF(Raw!J180=0,"",Raw!J180)</f>
        <v>C</v>
      </c>
      <c r="R261" s="8" t="str">
        <f>IF(Raw!K180=0,"",Raw!K180)</f>
        <v>C</v>
      </c>
      <c r="S261" s="8" t="str">
        <f>IF(Raw!L180=0,"",Raw!L180)</f>
        <v>C</v>
      </c>
      <c r="T261" s="8" t="str">
        <f>IF(Raw!M180=0,"",Raw!M180)</f>
        <v>C</v>
      </c>
      <c r="U261" s="8" t="str">
        <f>IF(Raw!N180=0,"",Raw!N180)</f>
        <v>C</v>
      </c>
      <c r="V261" s="24">
        <v>81</v>
      </c>
    </row>
    <row r="262" spans="1:22">
      <c r="A262" s="322"/>
      <c r="B262" s="301"/>
      <c r="C262" s="24">
        <v>261</v>
      </c>
      <c r="D262" s="25" t="s">
        <v>778</v>
      </c>
      <c r="E262" s="25" t="s">
        <v>1112</v>
      </c>
      <c r="F262" s="10" t="s">
        <v>1543</v>
      </c>
      <c r="G262" s="10" t="s">
        <v>829</v>
      </c>
      <c r="H262" s="10" t="s">
        <v>1279</v>
      </c>
      <c r="I262" s="10" t="s">
        <v>1524</v>
      </c>
      <c r="J262" s="29">
        <v>20130508</v>
      </c>
      <c r="K262" s="30">
        <v>1408</v>
      </c>
      <c r="L262" s="8" t="str">
        <f>IF(Raw!E384=0,"",Raw!E384)</f>
        <v/>
      </c>
      <c r="M262" s="8" t="str">
        <f>IF(Raw!F384=0,"",Raw!F384)</f>
        <v/>
      </c>
      <c r="N262" s="8" t="str">
        <f>IF(Raw!G384=0,"",Raw!G384)</f>
        <v>C</v>
      </c>
      <c r="O262" s="8" t="str">
        <f>IF(Raw!H384=0,"",Raw!H384)</f>
        <v/>
      </c>
      <c r="P262" s="8" t="str">
        <f>IF(Raw!I384=0,"",Raw!I384)</f>
        <v>C</v>
      </c>
      <c r="Q262" s="8" t="str">
        <f>IF(Raw!J384=0,"",Raw!J384)</f>
        <v/>
      </c>
      <c r="R262" s="8" t="str">
        <f>IF(Raw!K384=0,"",Raw!K384)</f>
        <v>C</v>
      </c>
      <c r="S262" s="8" t="str">
        <f>IF(Raw!L384=0,"",Raw!L384)</f>
        <v/>
      </c>
      <c r="T262" s="8" t="str">
        <f>IF(Raw!M384=0,"",Raw!M384)</f>
        <v>C</v>
      </c>
      <c r="U262" s="8" t="str">
        <f>IF(Raw!N384=0,"",Raw!N384)</f>
        <v/>
      </c>
      <c r="V262" s="24">
        <v>80</v>
      </c>
    </row>
    <row r="263" spans="1:22">
      <c r="A263" s="322"/>
      <c r="B263" s="301"/>
      <c r="C263" s="24">
        <v>262</v>
      </c>
      <c r="D263" s="25" t="s">
        <v>744</v>
      </c>
      <c r="E263" s="25" t="s">
        <v>1036</v>
      </c>
      <c r="F263" s="10" t="s">
        <v>1544</v>
      </c>
      <c r="G263" s="10" t="s">
        <v>828</v>
      </c>
      <c r="H263" s="10" t="s">
        <v>1266</v>
      </c>
      <c r="I263" s="10" t="s">
        <v>1524</v>
      </c>
      <c r="J263" s="29">
        <v>20130814</v>
      </c>
      <c r="K263" s="30">
        <v>841</v>
      </c>
      <c r="L263" s="8" t="str">
        <f>IF(Raw!E367=0,"",Raw!E367)</f>
        <v/>
      </c>
      <c r="M263" s="8" t="str">
        <f>IF(Raw!F367=0,"",Raw!F367)</f>
        <v/>
      </c>
      <c r="N263" s="8" t="str">
        <f>IF(Raw!G367=0,"",Raw!G367)</f>
        <v/>
      </c>
      <c r="O263" s="8" t="str">
        <f>IF(Raw!H367=0,"",Raw!H367)</f>
        <v/>
      </c>
      <c r="P263" s="8" t="str">
        <f>IF(Raw!I367=0,"",Raw!I367)</f>
        <v>C</v>
      </c>
      <c r="Q263" s="8" t="str">
        <f>IF(Raw!J367=0,"",Raw!J367)</f>
        <v>C</v>
      </c>
      <c r="R263" s="8" t="str">
        <f>IF(Raw!K367=0,"",Raw!K367)</f>
        <v>C</v>
      </c>
      <c r="S263" s="8" t="str">
        <f>IF(Raw!L367=0,"",Raw!L367)</f>
        <v>C</v>
      </c>
      <c r="T263" s="8" t="str">
        <f>IF(Raw!M367=0,"",Raw!M367)</f>
        <v>C</v>
      </c>
      <c r="U263" s="8" t="str">
        <f>IF(Raw!N367=0,"",Raw!N367)</f>
        <v/>
      </c>
      <c r="V263" s="24">
        <v>79</v>
      </c>
    </row>
    <row r="264" spans="1:22">
      <c r="A264" s="322"/>
      <c r="B264" s="301"/>
      <c r="C264" s="24">
        <v>263</v>
      </c>
      <c r="D264" s="33" t="s">
        <v>208</v>
      </c>
      <c r="E264" s="33" t="s">
        <v>859</v>
      </c>
      <c r="F264" s="33" t="s">
        <v>1545</v>
      </c>
      <c r="G264" s="10" t="s">
        <v>829</v>
      </c>
      <c r="H264" s="10" t="s">
        <v>1279</v>
      </c>
      <c r="I264" s="10" t="s">
        <v>1524</v>
      </c>
      <c r="J264" s="29">
        <v>20131120</v>
      </c>
      <c r="K264" s="30">
        <v>2337</v>
      </c>
      <c r="L264" s="8" t="str">
        <f>IF(Raw!E98=0,"",Raw!E98)</f>
        <v/>
      </c>
      <c r="M264" s="8" t="str">
        <f>IF(Raw!F98=0,"",Raw!F98)</f>
        <v>W</v>
      </c>
      <c r="N264" s="8" t="str">
        <f>IF(Raw!G98=0,"",Raw!G98)</f>
        <v>W</v>
      </c>
      <c r="O264" s="8" t="str">
        <f>IF(Raw!H98=0,"",Raw!H98)</f>
        <v>W</v>
      </c>
      <c r="P264" s="8" t="str">
        <f>IF(Raw!I98=0,"",Raw!I98)</f>
        <v>C</v>
      </c>
      <c r="Q264" s="8" t="str">
        <f>IF(Raw!J98=0,"",Raw!J98)</f>
        <v>C</v>
      </c>
      <c r="R264" s="8" t="str">
        <f>IF(Raw!K98=0,"",Raw!K98)</f>
        <v>C</v>
      </c>
      <c r="S264" s="8" t="str">
        <f>IF(Raw!L98=0,"",Raw!L98)</f>
        <v>C</v>
      </c>
      <c r="T264" s="8" t="str">
        <f>IF(Raw!M98=0,"",Raw!M98)</f>
        <v>C</v>
      </c>
      <c r="U264" s="8" t="str">
        <f>IF(Raw!N98=0,"",Raw!N98)</f>
        <v>C</v>
      </c>
      <c r="V264" s="24">
        <v>78</v>
      </c>
    </row>
    <row r="265" spans="1:22">
      <c r="A265" s="321">
        <v>2014</v>
      </c>
      <c r="B265" s="305">
        <v>5</v>
      </c>
      <c r="C265" s="21">
        <v>264</v>
      </c>
      <c r="D265" s="22" t="s">
        <v>1546</v>
      </c>
      <c r="E265" s="22" t="s">
        <v>1176</v>
      </c>
      <c r="F265" s="23" t="s">
        <v>1547</v>
      </c>
      <c r="G265" s="23" t="s">
        <v>831</v>
      </c>
      <c r="H265" s="23" t="s">
        <v>1266</v>
      </c>
      <c r="I265" s="23" t="s">
        <v>1524</v>
      </c>
      <c r="J265" s="27">
        <v>20140204</v>
      </c>
      <c r="K265" s="28">
        <v>953</v>
      </c>
      <c r="L265" s="8" t="str">
        <f>IF(Raw!E161=0,"",Raw!E161)</f>
        <v/>
      </c>
      <c r="M265" s="8" t="str">
        <f>IF(Raw!F161=0,"",Raw!F161)</f>
        <v/>
      </c>
      <c r="N265" s="8" t="str">
        <f>IF(Raw!G161=0,"",Raw!G161)</f>
        <v/>
      </c>
      <c r="O265" s="8" t="str">
        <f>IF(Raw!H161=0,"",Raw!H161)</f>
        <v/>
      </c>
      <c r="P265" s="8" t="str">
        <f>IF(Raw!I161=0,"",Raw!I161)</f>
        <v>C</v>
      </c>
      <c r="Q265" s="8" t="str">
        <f>IF(Raw!J161=0,"",Raw!J161)</f>
        <v>C</v>
      </c>
      <c r="R265" s="8" t="str">
        <f>IF(Raw!K161=0,"",Raw!K161)</f>
        <v>C</v>
      </c>
      <c r="S265" s="8" t="str">
        <f>IF(Raw!L161=0,"",Raw!L161)</f>
        <v>C</v>
      </c>
      <c r="T265" s="8" t="str">
        <f>IF(Raw!M161=0,"",Raw!M161)</f>
        <v>C</v>
      </c>
      <c r="U265" s="8" t="str">
        <f>IF(Raw!N161=0,"",Raw!N161)</f>
        <v/>
      </c>
      <c r="V265" s="24">
        <v>77</v>
      </c>
    </row>
    <row r="266" spans="1:22">
      <c r="A266" s="321"/>
      <c r="B266" s="305"/>
      <c r="C266" s="21">
        <v>265</v>
      </c>
      <c r="D266" s="22" t="s">
        <v>210</v>
      </c>
      <c r="E266" s="22" t="s">
        <v>897</v>
      </c>
      <c r="F266" s="23" t="s">
        <v>1548</v>
      </c>
      <c r="G266" s="23" t="s">
        <v>825</v>
      </c>
      <c r="H266" s="23" t="s">
        <v>1279</v>
      </c>
      <c r="I266" s="23" t="s">
        <v>1524</v>
      </c>
      <c r="J266" s="27">
        <v>20140227</v>
      </c>
      <c r="K266" s="28">
        <v>927</v>
      </c>
      <c r="L266" s="8" t="str">
        <f>IF(Raw!E99=0,"",Raw!E99)</f>
        <v/>
      </c>
      <c r="M266" s="8" t="str">
        <f>IF(Raw!F99=0,"",Raw!F99)</f>
        <v/>
      </c>
      <c r="N266" s="8" t="str">
        <f>IF(Raw!G99=0,"",Raw!G99)</f>
        <v>C</v>
      </c>
      <c r="O266" s="8" t="str">
        <f>IF(Raw!H99=0,"",Raw!H99)</f>
        <v>C</v>
      </c>
      <c r="P266" s="8" t="str">
        <f>IF(Raw!I99=0,"",Raw!I99)</f>
        <v>C</v>
      </c>
      <c r="Q266" s="8" t="str">
        <f>IF(Raw!J99=0,"",Raw!J99)</f>
        <v>C</v>
      </c>
      <c r="R266" s="8" t="str">
        <f>IF(Raw!K99=0,"",Raw!K99)</f>
        <v>C</v>
      </c>
      <c r="S266" s="8" t="str">
        <f>IF(Raw!L99=0,"",Raw!L99)</f>
        <v>C</v>
      </c>
      <c r="T266" s="8" t="str">
        <f>IF(Raw!M99=0,"",Raw!M99)</f>
        <v>C</v>
      </c>
      <c r="U266" s="8" t="str">
        <f>IF(Raw!N99=0,"",Raw!N99)</f>
        <v/>
      </c>
      <c r="V266" s="24">
        <v>76</v>
      </c>
    </row>
    <row r="267" spans="1:22">
      <c r="A267" s="321"/>
      <c r="B267" s="305"/>
      <c r="C267" s="21">
        <v>266</v>
      </c>
      <c r="D267" s="22" t="s">
        <v>186</v>
      </c>
      <c r="E267" s="22" t="s">
        <v>922</v>
      </c>
      <c r="F267" s="22" t="s">
        <v>1549</v>
      </c>
      <c r="G267" s="22" t="s">
        <v>830</v>
      </c>
      <c r="H267" s="22" t="s">
        <v>1279</v>
      </c>
      <c r="I267" s="22" t="s">
        <v>1524</v>
      </c>
      <c r="J267" s="40">
        <v>20140227</v>
      </c>
      <c r="K267" s="41">
        <v>1052</v>
      </c>
      <c r="L267" s="8" t="str">
        <f>IF(Raw!E87=0,"",Raw!E87)</f>
        <v/>
      </c>
      <c r="M267" s="8" t="str">
        <f>IF(Raw!F87=0,"",Raw!F87)</f>
        <v/>
      </c>
      <c r="N267" s="8" t="str">
        <f>IF(Raw!G87=0,"",Raw!G87)</f>
        <v/>
      </c>
      <c r="O267" s="8" t="str">
        <f>IF(Raw!H87=0,"",Raw!H87)</f>
        <v/>
      </c>
      <c r="P267" s="8" t="str">
        <f>IF(Raw!I87=0,"",Raw!I87)</f>
        <v>C</v>
      </c>
      <c r="Q267" s="8" t="str">
        <f>IF(Raw!J87=0,"",Raw!J87)</f>
        <v>C</v>
      </c>
      <c r="R267" s="8" t="str">
        <f>IF(Raw!K87=0,"",Raw!K87)</f>
        <v>C</v>
      </c>
      <c r="S267" s="8" t="str">
        <f>IF(Raw!L87=0,"",Raw!L87)</f>
        <v>W</v>
      </c>
      <c r="T267" s="8" t="str">
        <f>IF(Raw!M87=0,"",Raw!M87)</f>
        <v>C</v>
      </c>
      <c r="U267" s="8" t="str">
        <f>IF(Raw!N87=0,"",Raw!N87)</f>
        <v/>
      </c>
      <c r="V267" s="24">
        <v>75</v>
      </c>
    </row>
    <row r="268" spans="1:22">
      <c r="A268" s="321"/>
      <c r="B268" s="305"/>
      <c r="C268" s="21">
        <v>267</v>
      </c>
      <c r="D268" s="22" t="s">
        <v>796</v>
      </c>
      <c r="E268" s="22" t="s">
        <v>1161</v>
      </c>
      <c r="F268" s="22" t="s">
        <v>1550</v>
      </c>
      <c r="G268" s="23" t="s">
        <v>830</v>
      </c>
      <c r="H268" s="23" t="s">
        <v>1279</v>
      </c>
      <c r="I268" s="23" t="s">
        <v>1524</v>
      </c>
      <c r="J268" s="27">
        <v>20140918</v>
      </c>
      <c r="K268" s="28">
        <v>1227</v>
      </c>
      <c r="L268" s="8" t="str">
        <f>IF(Raw!E393=0,"",Raw!E393)</f>
        <v/>
      </c>
      <c r="M268" s="8" t="str">
        <f>IF(Raw!F393=0,"",Raw!F393)</f>
        <v/>
      </c>
      <c r="N268" s="8" t="str">
        <f>IF(Raw!G393=0,"",Raw!G393)</f>
        <v>C</v>
      </c>
      <c r="O268" s="8" t="str">
        <f>IF(Raw!H393=0,"",Raw!H393)</f>
        <v/>
      </c>
      <c r="P268" s="8" t="str">
        <f>IF(Raw!I393=0,"",Raw!I393)</f>
        <v>C</v>
      </c>
      <c r="Q268" s="8" t="str">
        <f>IF(Raw!J393=0,"",Raw!J393)</f>
        <v/>
      </c>
      <c r="R268" s="8" t="str">
        <f>IF(Raw!K393=0,"",Raw!K393)</f>
        <v>C</v>
      </c>
      <c r="S268" s="8" t="str">
        <f>IF(Raw!L393=0,"",Raw!L393)</f>
        <v>C</v>
      </c>
      <c r="T268" s="8" t="str">
        <f>IF(Raw!M393=0,"",Raw!M393)</f>
        <v>C</v>
      </c>
      <c r="U268" s="8" t="str">
        <f>IF(Raw!N393=0,"",Raw!N393)</f>
        <v/>
      </c>
      <c r="V268" s="24">
        <v>74</v>
      </c>
    </row>
    <row r="269" spans="1:22">
      <c r="A269" s="321"/>
      <c r="B269" s="305"/>
      <c r="C269" s="21">
        <v>268</v>
      </c>
      <c r="D269" s="22" t="s">
        <v>328</v>
      </c>
      <c r="E269" s="22" t="s">
        <v>1173</v>
      </c>
      <c r="F269" s="22" t="s">
        <v>1551</v>
      </c>
      <c r="G269" s="23" t="s">
        <v>830</v>
      </c>
      <c r="H269" s="23" t="s">
        <v>1266</v>
      </c>
      <c r="I269" s="23" t="s">
        <v>1524</v>
      </c>
      <c r="J269" s="27">
        <v>20141103</v>
      </c>
      <c r="K269" s="28">
        <v>413</v>
      </c>
      <c r="L269" s="8" t="str">
        <f>IF(Raw!E158=0,"",Raw!E158)</f>
        <v/>
      </c>
      <c r="M269" s="8" t="str">
        <f>IF(Raw!F158=0,"",Raw!F158)</f>
        <v/>
      </c>
      <c r="N269" s="8" t="str">
        <f>IF(Raw!G158=0,"",Raw!G158)</f>
        <v/>
      </c>
      <c r="O269" s="8" t="str">
        <f>IF(Raw!H158=0,"",Raw!H158)</f>
        <v/>
      </c>
      <c r="P269" s="8" t="str">
        <f>IF(Raw!I158=0,"",Raw!I158)</f>
        <v/>
      </c>
      <c r="Q269" s="8" t="str">
        <f>IF(Raw!J158=0,"",Raw!J158)</f>
        <v/>
      </c>
      <c r="R269" s="8" t="str">
        <f>IF(Raw!K158=0,"",Raw!K158)</f>
        <v>C</v>
      </c>
      <c r="S269" s="8" t="str">
        <f>IF(Raw!L158=0,"",Raw!L158)</f>
        <v>C</v>
      </c>
      <c r="T269" s="8" t="str">
        <f>IF(Raw!M158=0,"",Raw!M158)</f>
        <v/>
      </c>
      <c r="U269" s="8" t="str">
        <f>IF(Raw!N158=0,"",Raw!N158)</f>
        <v/>
      </c>
      <c r="V269" s="24">
        <v>73</v>
      </c>
    </row>
    <row r="270" spans="1:22">
      <c r="A270" s="322">
        <v>2015</v>
      </c>
      <c r="B270" s="301">
        <v>7</v>
      </c>
      <c r="C270" s="24">
        <v>269</v>
      </c>
      <c r="D270" s="25" t="s">
        <v>461</v>
      </c>
      <c r="E270" s="25" t="s">
        <v>871</v>
      </c>
      <c r="F270" s="25" t="s">
        <v>1552</v>
      </c>
      <c r="G270" s="10" t="s">
        <v>827</v>
      </c>
      <c r="H270" s="10" t="s">
        <v>1279</v>
      </c>
      <c r="I270" s="10" t="s">
        <v>1524</v>
      </c>
      <c r="J270" s="29">
        <v>20150209</v>
      </c>
      <c r="K270" s="30">
        <v>2320</v>
      </c>
      <c r="L270" s="8" t="str">
        <f>IF(Raw!E225=0,"",Raw!E225)</f>
        <v/>
      </c>
      <c r="M270" s="8" t="str">
        <f>IF(Raw!F225=0,"",Raw!F225)</f>
        <v/>
      </c>
      <c r="N270" s="8" t="str">
        <f>IF(Raw!G225=0,"",Raw!G225)</f>
        <v/>
      </c>
      <c r="O270" s="8" t="str">
        <f>IF(Raw!H225=0,"",Raw!H225)</f>
        <v/>
      </c>
      <c r="P270" s="8" t="str">
        <f>IF(Raw!I225=0,"",Raw!I225)</f>
        <v>C</v>
      </c>
      <c r="Q270" s="8" t="str">
        <f>IF(Raw!J225=0,"",Raw!J225)</f>
        <v/>
      </c>
      <c r="R270" s="8" t="str">
        <f>IF(Raw!K225=0,"",Raw!K225)</f>
        <v/>
      </c>
      <c r="S270" s="8" t="str">
        <f>IF(Raw!L225=0,"",Raw!L225)</f>
        <v/>
      </c>
      <c r="T270" s="8" t="str">
        <f>IF(Raw!M225=0,"",Raw!M225)</f>
        <v/>
      </c>
      <c r="U270" s="8" t="str">
        <f>IF(Raw!N225=0,"",Raw!N225)</f>
        <v/>
      </c>
      <c r="V270" s="24">
        <v>72</v>
      </c>
    </row>
    <row r="271" spans="1:22">
      <c r="A271" s="322"/>
      <c r="B271" s="301"/>
      <c r="C271" s="24">
        <v>270</v>
      </c>
      <c r="D271" s="25" t="s">
        <v>154</v>
      </c>
      <c r="E271" s="25" t="s">
        <v>887</v>
      </c>
      <c r="F271" s="25" t="s">
        <v>1553</v>
      </c>
      <c r="G271" s="10" t="s">
        <v>827</v>
      </c>
      <c r="H271" s="10" t="s">
        <v>1266</v>
      </c>
      <c r="I271" s="10" t="s">
        <v>1524</v>
      </c>
      <c r="J271" s="29">
        <v>20150213</v>
      </c>
      <c r="K271" s="30">
        <v>2325</v>
      </c>
      <c r="L271" s="8" t="str">
        <f>IF(Raw!E71=0,"",Raw!E71)</f>
        <v/>
      </c>
      <c r="M271" s="8" t="str">
        <f>IF(Raw!F71=0,"",Raw!F71)</f>
        <v/>
      </c>
      <c r="N271" s="8" t="str">
        <f>IF(Raw!G71=0,"",Raw!G71)</f>
        <v>W</v>
      </c>
      <c r="O271" s="8" t="str">
        <f>IF(Raw!H71=0,"",Raw!H71)</f>
        <v/>
      </c>
      <c r="P271" s="8" t="str">
        <f>IF(Raw!I71=0,"",Raw!I71)</f>
        <v>C</v>
      </c>
      <c r="Q271" s="8" t="str">
        <f>IF(Raw!J71=0,"",Raw!J71)</f>
        <v>C</v>
      </c>
      <c r="R271" s="8" t="str">
        <f>IF(Raw!K71=0,"",Raw!K71)</f>
        <v>C</v>
      </c>
      <c r="S271" s="8" t="str">
        <f>IF(Raw!L71=0,"",Raw!L71)</f>
        <v>C</v>
      </c>
      <c r="T271" s="8" t="str">
        <f>IF(Raw!M71=0,"",Raw!M71)</f>
        <v>C</v>
      </c>
      <c r="U271" s="8" t="str">
        <f>IF(Raw!N71=0,"",Raw!N71)</f>
        <v/>
      </c>
      <c r="V271" s="24">
        <v>71</v>
      </c>
    </row>
    <row r="272" spans="1:22">
      <c r="A272" s="322"/>
      <c r="B272" s="301"/>
      <c r="C272" s="24">
        <v>271</v>
      </c>
      <c r="D272" s="25" t="s">
        <v>322</v>
      </c>
      <c r="E272" s="25" t="s">
        <v>1230</v>
      </c>
      <c r="F272" s="25" t="s">
        <v>1554</v>
      </c>
      <c r="G272" s="10" t="s">
        <v>829</v>
      </c>
      <c r="H272" s="10" t="s">
        <v>1266</v>
      </c>
      <c r="I272" s="10" t="s">
        <v>1524</v>
      </c>
      <c r="J272" s="29">
        <v>20150217</v>
      </c>
      <c r="K272" s="30">
        <v>151</v>
      </c>
      <c r="L272" s="8" t="str">
        <f>IF(Raw!E155=0,"",Raw!E155)</f>
        <v/>
      </c>
      <c r="M272" s="8" t="str">
        <f>IF(Raw!F155=0,"",Raw!F155)</f>
        <v/>
      </c>
      <c r="N272" s="8" t="str">
        <f>IF(Raw!G155=0,"",Raw!G155)</f>
        <v/>
      </c>
      <c r="O272" s="8" t="str">
        <f>IF(Raw!H155=0,"",Raw!H155)</f>
        <v/>
      </c>
      <c r="P272" s="8" t="str">
        <f>IF(Raw!I155=0,"",Raw!I155)</f>
        <v>C</v>
      </c>
      <c r="Q272" s="8" t="str">
        <f>IF(Raw!J155=0,"",Raw!J155)</f>
        <v>C</v>
      </c>
      <c r="R272" s="8" t="str">
        <f>IF(Raw!K155=0,"",Raw!K155)</f>
        <v>C</v>
      </c>
      <c r="S272" s="8" t="str">
        <f>IF(Raw!L155=0,"",Raw!L155)</f>
        <v>C</v>
      </c>
      <c r="T272" s="8" t="str">
        <f>IF(Raw!M155=0,"",Raw!M155)</f>
        <v>C</v>
      </c>
      <c r="U272" s="8" t="str">
        <f>IF(Raw!N155=0,"",Raw!N155)</f>
        <v/>
      </c>
      <c r="V272" s="24">
        <v>70</v>
      </c>
    </row>
    <row r="273" spans="1:23">
      <c r="A273" s="322"/>
      <c r="B273" s="301"/>
      <c r="C273" s="24">
        <v>272</v>
      </c>
      <c r="D273" s="25" t="s">
        <v>609</v>
      </c>
      <c r="E273" s="25" t="s">
        <v>852</v>
      </c>
      <c r="F273" s="25" t="s">
        <v>1555</v>
      </c>
      <c r="G273" s="10" t="s">
        <v>825</v>
      </c>
      <c r="H273" s="10" t="s">
        <v>1266</v>
      </c>
      <c r="I273" s="10" t="s">
        <v>1524</v>
      </c>
      <c r="J273" s="29">
        <v>20150218</v>
      </c>
      <c r="K273" s="30">
        <v>1310</v>
      </c>
      <c r="L273" s="8" t="str">
        <f>IF(Raw!E299=0,"",Raw!E299)</f>
        <v/>
      </c>
      <c r="M273" s="8" t="str">
        <f>IF(Raw!F299=0,"",Raw!F299)</f>
        <v/>
      </c>
      <c r="N273" s="8" t="str">
        <f>IF(Raw!G299=0,"",Raw!G299)</f>
        <v>C</v>
      </c>
      <c r="O273" s="8" t="str">
        <f>IF(Raw!H299=0,"",Raw!H299)</f>
        <v/>
      </c>
      <c r="P273" s="8" t="str">
        <f>IF(Raw!I299=0,"",Raw!I299)</f>
        <v/>
      </c>
      <c r="Q273" s="8" t="str">
        <f>IF(Raw!J299=0,"",Raw!J299)</f>
        <v/>
      </c>
      <c r="R273" s="8" t="str">
        <f>IF(Raw!K299=0,"",Raw!K299)</f>
        <v/>
      </c>
      <c r="S273" s="8" t="str">
        <f>IF(Raw!L299=0,"",Raw!L299)</f>
        <v/>
      </c>
      <c r="T273" s="8" t="str">
        <f>IF(Raw!M299=0,"",Raw!M299)</f>
        <v/>
      </c>
      <c r="U273" s="8" t="str">
        <f>IF(Raw!N299=0,"",Raw!N299)</f>
        <v/>
      </c>
      <c r="V273" s="24">
        <v>69</v>
      </c>
    </row>
    <row r="274" spans="1:23">
      <c r="A274" s="322"/>
      <c r="B274" s="301"/>
      <c r="C274" s="24">
        <v>273</v>
      </c>
      <c r="D274" s="9" t="s">
        <v>242</v>
      </c>
      <c r="E274" s="9" t="s">
        <v>1151</v>
      </c>
      <c r="F274" s="9" t="s">
        <v>1556</v>
      </c>
      <c r="G274" s="9" t="s">
        <v>828</v>
      </c>
      <c r="H274" s="9" t="s">
        <v>1279</v>
      </c>
      <c r="I274" s="10" t="s">
        <v>1524</v>
      </c>
      <c r="J274" s="29">
        <v>20150312</v>
      </c>
      <c r="K274" s="30">
        <v>1407</v>
      </c>
      <c r="L274" s="8" t="str">
        <f>IF(Raw!E115=0,"",Raw!E115)</f>
        <v/>
      </c>
      <c r="M274" s="8" t="str">
        <f>IF(Raw!F115=0,"",Raw!F115)</f>
        <v/>
      </c>
      <c r="N274" s="8" t="str">
        <f>IF(Raw!G115=0,"",Raw!G115)</f>
        <v/>
      </c>
      <c r="O274" s="8" t="str">
        <f>IF(Raw!H115=0,"",Raw!H115)</f>
        <v/>
      </c>
      <c r="P274" s="8" t="str">
        <f>IF(Raw!I115=0,"",Raw!I115)</f>
        <v/>
      </c>
      <c r="Q274" s="8" t="str">
        <f>IF(Raw!J115=0,"",Raw!J115)</f>
        <v>C</v>
      </c>
      <c r="R274" s="8" t="str">
        <f>IF(Raw!K115=0,"",Raw!K115)</f>
        <v/>
      </c>
      <c r="S274" s="8" t="str">
        <f>IF(Raw!L115=0,"",Raw!L115)</f>
        <v/>
      </c>
      <c r="T274" s="8" t="str">
        <f>IF(Raw!M115=0,"",Raw!M115)</f>
        <v/>
      </c>
      <c r="U274" s="8" t="str">
        <f>IF(Raw!N115=0,"",Raw!N115)</f>
        <v/>
      </c>
      <c r="V274" s="24">
        <v>68</v>
      </c>
      <c r="W274" s="47"/>
    </row>
    <row r="275" spans="1:23">
      <c r="A275" s="322"/>
      <c r="B275" s="301"/>
      <c r="C275" s="24">
        <v>274</v>
      </c>
      <c r="D275" s="9" t="s">
        <v>691</v>
      </c>
      <c r="E275" s="9" t="s">
        <v>915</v>
      </c>
      <c r="F275" s="9" t="s">
        <v>1557</v>
      </c>
      <c r="G275" s="10" t="s">
        <v>827</v>
      </c>
      <c r="H275" s="10" t="s">
        <v>1266</v>
      </c>
      <c r="I275" s="10" t="s">
        <v>1524</v>
      </c>
      <c r="J275" s="29">
        <v>20150316</v>
      </c>
      <c r="K275" s="30">
        <v>58</v>
      </c>
      <c r="L275" s="8" t="str">
        <f>IF(Raw!E340=0,"",Raw!E340)</f>
        <v/>
      </c>
      <c r="M275" s="8" t="str">
        <f>IF(Raw!F340=0,"",Raw!F340)</f>
        <v/>
      </c>
      <c r="N275" s="8" t="str">
        <f>IF(Raw!G340=0,"",Raw!G340)</f>
        <v/>
      </c>
      <c r="O275" s="8" t="str">
        <f>IF(Raw!H340=0,"",Raw!H340)</f>
        <v>C</v>
      </c>
      <c r="P275" s="8" t="str">
        <f>IF(Raw!I340=0,"",Raw!I340)</f>
        <v>C</v>
      </c>
      <c r="Q275" s="8" t="str">
        <f>IF(Raw!J340=0,"",Raw!J340)</f>
        <v>C</v>
      </c>
      <c r="R275" s="8" t="str">
        <f>IF(Raw!K340=0,"",Raw!K340)</f>
        <v>C</v>
      </c>
      <c r="S275" s="8" t="str">
        <f>IF(Raw!L340=0,"",Raw!L340)</f>
        <v/>
      </c>
      <c r="T275" s="8" t="str">
        <f>IF(Raw!M340=0,"",Raw!M340)</f>
        <v>W</v>
      </c>
      <c r="U275" s="8" t="str">
        <f>IF(Raw!N340=0,"",Raw!N340)</f>
        <v/>
      </c>
      <c r="V275" s="24">
        <v>67</v>
      </c>
    </row>
    <row r="276" spans="1:23">
      <c r="A276" s="322"/>
      <c r="B276" s="301"/>
      <c r="C276" s="24">
        <v>275</v>
      </c>
      <c r="D276" s="9" t="s">
        <v>515</v>
      </c>
      <c r="E276" s="9" t="s">
        <v>1025</v>
      </c>
      <c r="F276" s="9" t="s">
        <v>1558</v>
      </c>
      <c r="G276" s="10" t="s">
        <v>831</v>
      </c>
      <c r="H276" s="10" t="s">
        <v>1266</v>
      </c>
      <c r="I276" s="10" t="s">
        <v>1524</v>
      </c>
      <c r="J276" s="29">
        <v>20151127</v>
      </c>
      <c r="K276" s="30">
        <v>826</v>
      </c>
      <c r="L276" s="8" t="str">
        <f>IF(Raw!E252=0,"",Raw!E252)</f>
        <v/>
      </c>
      <c r="M276" s="8" t="str">
        <f>IF(Raw!F252=0,"",Raw!F252)</f>
        <v/>
      </c>
      <c r="N276" s="8" t="str">
        <f>IF(Raw!G252=0,"",Raw!G252)</f>
        <v/>
      </c>
      <c r="O276" s="8" t="str">
        <f>IF(Raw!H252=0,"",Raw!H252)</f>
        <v/>
      </c>
      <c r="P276" s="8" t="str">
        <f>IF(Raw!I252=0,"",Raw!I252)</f>
        <v/>
      </c>
      <c r="Q276" s="8" t="str">
        <f>IF(Raw!J252=0,"",Raw!J252)</f>
        <v/>
      </c>
      <c r="R276" s="8" t="str">
        <f>IF(Raw!K252=0,"",Raw!K252)</f>
        <v/>
      </c>
      <c r="S276" s="8" t="str">
        <f>IF(Raw!L252=0,"",Raw!L252)</f>
        <v/>
      </c>
      <c r="T276" s="8" t="str">
        <f>IF(Raw!M252=0,"",Raw!M252)</f>
        <v>C</v>
      </c>
      <c r="U276" s="8" t="str">
        <f>IF(Raw!N252=0,"",Raw!N252)</f>
        <v/>
      </c>
      <c r="V276" s="24">
        <v>66</v>
      </c>
    </row>
    <row r="277" spans="1:23">
      <c r="A277" s="321">
        <v>2016</v>
      </c>
      <c r="B277" s="305">
        <v>10</v>
      </c>
      <c r="C277" s="21">
        <v>276</v>
      </c>
      <c r="D277" s="34" t="s">
        <v>369</v>
      </c>
      <c r="E277" s="34" t="s">
        <v>865</v>
      </c>
      <c r="F277" s="34" t="s">
        <v>1559</v>
      </c>
      <c r="G277" s="23" t="s">
        <v>829</v>
      </c>
      <c r="H277" s="23" t="s">
        <v>1279</v>
      </c>
      <c r="I277" s="23" t="s">
        <v>1524</v>
      </c>
      <c r="J277" s="27">
        <v>20160229</v>
      </c>
      <c r="K277" s="28">
        <v>2250</v>
      </c>
      <c r="L277" s="8" t="str">
        <f>IF(Raw!E179=0,"",Raw!E179)</f>
        <v/>
      </c>
      <c r="M277" s="8" t="str">
        <f>IF(Raw!F179=0,"",Raw!F179)</f>
        <v/>
      </c>
      <c r="N277" s="8" t="str">
        <f>IF(Raw!G179=0,"",Raw!G179)</f>
        <v/>
      </c>
      <c r="O277" s="8" t="str">
        <f>IF(Raw!H179=0,"",Raw!H179)</f>
        <v>C</v>
      </c>
      <c r="P277" s="8" t="str">
        <f>IF(Raw!I179=0,"",Raw!I179)</f>
        <v>C</v>
      </c>
      <c r="Q277" s="8" t="str">
        <f>IF(Raw!J179=0,"",Raw!J179)</f>
        <v>C</v>
      </c>
      <c r="R277" s="8" t="str">
        <f>IF(Raw!K179=0,"",Raw!K179)</f>
        <v>C</v>
      </c>
      <c r="S277" s="8" t="str">
        <f>IF(Raw!L179=0,"",Raw!L179)</f>
        <v/>
      </c>
      <c r="T277" s="8" t="str">
        <f>IF(Raw!M179=0,"",Raw!M179)</f>
        <v>C</v>
      </c>
      <c r="U277" s="8" t="str">
        <f>IF(Raw!N179=0,"",Raw!N179)</f>
        <v/>
      </c>
      <c r="V277" s="24">
        <v>65</v>
      </c>
    </row>
    <row r="278" spans="1:23">
      <c r="A278" s="321"/>
      <c r="B278" s="305"/>
      <c r="C278" s="21">
        <v>277</v>
      </c>
      <c r="D278" s="34" t="s">
        <v>699</v>
      </c>
      <c r="E278" s="34" t="s">
        <v>919</v>
      </c>
      <c r="F278" s="34" t="s">
        <v>1560</v>
      </c>
      <c r="G278" s="34" t="s">
        <v>827</v>
      </c>
      <c r="H278" s="34" t="s">
        <v>1266</v>
      </c>
      <c r="I278" s="23" t="s">
        <v>1524</v>
      </c>
      <c r="J278" s="40">
        <v>20160301</v>
      </c>
      <c r="K278" s="28">
        <v>24</v>
      </c>
      <c r="L278" s="8" t="str">
        <f>IF(Raw!E344=0,"",Raw!E344)</f>
        <v/>
      </c>
      <c r="M278" s="8" t="str">
        <f>IF(Raw!F344=0,"",Raw!F344)</f>
        <v/>
      </c>
      <c r="N278" s="8" t="str">
        <f>IF(Raw!G344=0,"",Raw!G344)</f>
        <v/>
      </c>
      <c r="O278" s="8" t="str">
        <f>IF(Raw!H344=0,"",Raw!H344)</f>
        <v/>
      </c>
      <c r="P278" s="8" t="str">
        <f>IF(Raw!I344=0,"",Raw!I344)</f>
        <v>C</v>
      </c>
      <c r="Q278" s="8" t="str">
        <f>IF(Raw!J344=0,"",Raw!J344)</f>
        <v/>
      </c>
      <c r="R278" s="8" t="str">
        <f>IF(Raw!K344=0,"",Raw!K344)</f>
        <v/>
      </c>
      <c r="S278" s="8" t="str">
        <f>IF(Raw!L344=0,"",Raw!L344)</f>
        <v/>
      </c>
      <c r="T278" s="8" t="str">
        <f>IF(Raw!M344=0,"",Raw!M344)</f>
        <v/>
      </c>
      <c r="U278" s="8" t="str">
        <f>IF(Raw!N344=0,"",Raw!N344)</f>
        <v/>
      </c>
      <c r="V278" s="24">
        <v>64</v>
      </c>
    </row>
    <row r="279" spans="1:23">
      <c r="A279" s="321"/>
      <c r="B279" s="305"/>
      <c r="C279" s="21">
        <v>278</v>
      </c>
      <c r="D279" s="34" t="s">
        <v>50</v>
      </c>
      <c r="E279" s="34" t="s">
        <v>1115</v>
      </c>
      <c r="F279" s="34" t="s">
        <v>1561</v>
      </c>
      <c r="G279" s="34" t="s">
        <v>827</v>
      </c>
      <c r="H279" s="34" t="s">
        <v>1266</v>
      </c>
      <c r="I279" s="23" t="s">
        <v>1524</v>
      </c>
      <c r="J279" s="40">
        <v>20160301</v>
      </c>
      <c r="K279" s="28">
        <v>2245</v>
      </c>
      <c r="L279" s="8" t="str">
        <f>IF(Raw!E19=0,"",Raw!E19)</f>
        <v/>
      </c>
      <c r="M279" s="8" t="str">
        <f>IF(Raw!F19=0,"",Raw!F19)</f>
        <v/>
      </c>
      <c r="N279" s="8" t="str">
        <f>IF(Raw!G19=0,"",Raw!G19)</f>
        <v/>
      </c>
      <c r="O279" s="8" t="str">
        <f>IF(Raw!H19=0,"",Raw!H19)</f>
        <v/>
      </c>
      <c r="P279" s="8" t="str">
        <f>IF(Raw!I19=0,"",Raw!I19)</f>
        <v>C</v>
      </c>
      <c r="Q279" s="8" t="str">
        <f>IF(Raw!J19=0,"",Raw!J19)</f>
        <v>C</v>
      </c>
      <c r="R279" s="8" t="str">
        <f>IF(Raw!K19=0,"",Raw!K19)</f>
        <v/>
      </c>
      <c r="S279" s="8" t="str">
        <f>IF(Raw!L19=0,"",Raw!L19)</f>
        <v>C</v>
      </c>
      <c r="T279" s="8" t="str">
        <f>IF(Raw!M19=0,"",Raw!M19)</f>
        <v>C</v>
      </c>
      <c r="U279" s="8" t="str">
        <f>IF(Raw!N19=0,"",Raw!N19)</f>
        <v/>
      </c>
      <c r="V279" s="24">
        <v>63</v>
      </c>
    </row>
    <row r="280" spans="1:23">
      <c r="A280" s="321"/>
      <c r="B280" s="305"/>
      <c r="C280" s="21">
        <v>279</v>
      </c>
      <c r="D280" s="34" t="s">
        <v>768</v>
      </c>
      <c r="E280" s="34" t="s">
        <v>896</v>
      </c>
      <c r="F280" s="34" t="s">
        <v>1562</v>
      </c>
      <c r="G280" s="34" t="s">
        <v>827</v>
      </c>
      <c r="H280" s="34" t="s">
        <v>1279</v>
      </c>
      <c r="I280" s="23" t="s">
        <v>1524</v>
      </c>
      <c r="J280" s="40">
        <v>20160319</v>
      </c>
      <c r="K280" s="28">
        <v>2229</v>
      </c>
      <c r="L280" s="8" t="str">
        <f>IF(Raw!E379=0,"",Raw!E379)</f>
        <v/>
      </c>
      <c r="M280" s="8" t="str">
        <f>IF(Raw!F379=0,"",Raw!F379)</f>
        <v/>
      </c>
      <c r="N280" s="8" t="str">
        <f>IF(Raw!G379=0,"",Raw!G379)</f>
        <v>C</v>
      </c>
      <c r="O280" s="8" t="str">
        <f>IF(Raw!H379=0,"",Raw!H379)</f>
        <v>C</v>
      </c>
      <c r="P280" s="8" t="str">
        <f>IF(Raw!I379=0,"",Raw!I379)</f>
        <v>C</v>
      </c>
      <c r="Q280" s="8" t="str">
        <f>IF(Raw!J379=0,"",Raw!J379)</f>
        <v>W</v>
      </c>
      <c r="R280" s="8" t="str">
        <f>IF(Raw!K379=0,"",Raw!K379)</f>
        <v>C</v>
      </c>
      <c r="S280" s="8" t="str">
        <f>IF(Raw!L379=0,"",Raw!L379)</f>
        <v/>
      </c>
      <c r="T280" s="8" t="str">
        <f>IF(Raw!M379=0,"",Raw!M379)</f>
        <v>C</v>
      </c>
      <c r="U280" s="8" t="str">
        <f>IF(Raw!N379=0,"",Raw!N379)</f>
        <v/>
      </c>
      <c r="V280" s="24">
        <v>62</v>
      </c>
    </row>
    <row r="281" spans="1:23">
      <c r="A281" s="321"/>
      <c r="B281" s="305"/>
      <c r="C281" s="21">
        <v>280</v>
      </c>
      <c r="D281" s="34" t="s">
        <v>465</v>
      </c>
      <c r="E281" s="34" t="s">
        <v>873</v>
      </c>
      <c r="F281" s="34" t="s">
        <v>1563</v>
      </c>
      <c r="G281" s="34" t="s">
        <v>827</v>
      </c>
      <c r="H281" s="34" t="s">
        <v>1279</v>
      </c>
      <c r="I281" s="23" t="s">
        <v>1524</v>
      </c>
      <c r="J281" s="40">
        <v>20160319</v>
      </c>
      <c r="K281" s="28">
        <v>2321</v>
      </c>
      <c r="L281" s="8" t="str">
        <f>IF(Raw!E227=0,"",Raw!E227)</f>
        <v/>
      </c>
      <c r="M281" s="8" t="str">
        <f>IF(Raw!F227=0,"",Raw!F227)</f>
        <v/>
      </c>
      <c r="N281" s="8" t="str">
        <f>IF(Raw!G227=0,"",Raw!G227)</f>
        <v>C</v>
      </c>
      <c r="O281" s="8" t="str">
        <f>IF(Raw!H227=0,"",Raw!H227)</f>
        <v>C</v>
      </c>
      <c r="P281" s="8" t="str">
        <f>IF(Raw!I227=0,"",Raw!I227)</f>
        <v>C</v>
      </c>
      <c r="Q281" s="8" t="str">
        <f>IF(Raw!J227=0,"",Raw!J227)</f>
        <v>C</v>
      </c>
      <c r="R281" s="8" t="str">
        <f>IF(Raw!K227=0,"",Raw!K227)</f>
        <v>C</v>
      </c>
      <c r="S281" s="8" t="str">
        <f>IF(Raw!L227=0,"",Raw!L227)</f>
        <v>C</v>
      </c>
      <c r="T281" s="8" t="str">
        <f>IF(Raw!M227=0,"",Raw!M227)</f>
        <v>C</v>
      </c>
      <c r="U281" s="8" t="str">
        <f>IF(Raw!N227=0,"",Raw!N227)</f>
        <v/>
      </c>
      <c r="V281" s="24">
        <v>61</v>
      </c>
    </row>
    <row r="282" spans="1:23">
      <c r="A282" s="321"/>
      <c r="B282" s="305"/>
      <c r="C282" s="21">
        <v>281</v>
      </c>
      <c r="D282" s="22" t="s">
        <v>657</v>
      </c>
      <c r="E282" s="34" t="s">
        <v>1178</v>
      </c>
      <c r="F282" s="34" t="s">
        <v>1564</v>
      </c>
      <c r="G282" s="34" t="s">
        <v>825</v>
      </c>
      <c r="H282" s="34" t="s">
        <v>1279</v>
      </c>
      <c r="I282" s="23" t="s">
        <v>1524</v>
      </c>
      <c r="J282" s="40">
        <v>20160323</v>
      </c>
      <c r="K282" s="28">
        <v>1743</v>
      </c>
      <c r="L282" s="8" t="str">
        <f>IF(Raw!E323=0,"",Raw!E323)</f>
        <v/>
      </c>
      <c r="M282" s="8" t="str">
        <f>IF(Raw!F323=0,"",Raw!F323)</f>
        <v/>
      </c>
      <c r="N282" s="8" t="str">
        <f>IF(Raw!G323=0,"",Raw!G323)</f>
        <v>C</v>
      </c>
      <c r="O282" s="8" t="str">
        <f>IF(Raw!H323=0,"",Raw!H323)</f>
        <v/>
      </c>
      <c r="P282" s="8" t="str">
        <f>IF(Raw!I323=0,"",Raw!I323)</f>
        <v>C</v>
      </c>
      <c r="Q282" s="8" t="str">
        <f>IF(Raw!J323=0,"",Raw!J323)</f>
        <v>C</v>
      </c>
      <c r="R282" s="8" t="str">
        <f>IF(Raw!K323=0,"",Raw!K323)</f>
        <v>C</v>
      </c>
      <c r="S282" s="8" t="str">
        <f>IF(Raw!L323=0,"",Raw!L323)</f>
        <v/>
      </c>
      <c r="T282" s="8" t="str">
        <f>IF(Raw!M323=0,"",Raw!M323)</f>
        <v/>
      </c>
      <c r="U282" s="8" t="str">
        <f>IF(Raw!N323=0,"",Raw!N323)</f>
        <v/>
      </c>
      <c r="V282" s="24">
        <v>60</v>
      </c>
    </row>
    <row r="283" spans="1:23">
      <c r="A283" s="321"/>
      <c r="B283" s="305"/>
      <c r="C283" s="21">
        <v>282</v>
      </c>
      <c r="D283" s="22" t="s">
        <v>114</v>
      </c>
      <c r="E283" s="34" t="s">
        <v>857</v>
      </c>
      <c r="F283" s="34" t="s">
        <v>1565</v>
      </c>
      <c r="G283" s="34" t="s">
        <v>827</v>
      </c>
      <c r="H283" s="34" t="s">
        <v>1266</v>
      </c>
      <c r="I283" s="23" t="s">
        <v>1524</v>
      </c>
      <c r="J283" s="40">
        <v>20160327</v>
      </c>
      <c r="K283" s="28">
        <v>2338</v>
      </c>
      <c r="L283" s="8" t="str">
        <f>IF(Raw!E51=0,"",Raw!E51)</f>
        <v/>
      </c>
      <c r="M283" s="8" t="str">
        <f>IF(Raw!F51=0,"",Raw!F51)</f>
        <v/>
      </c>
      <c r="N283" s="8" t="str">
        <f>IF(Raw!G51=0,"",Raw!G51)</f>
        <v/>
      </c>
      <c r="O283" s="8" t="str">
        <f>IF(Raw!H51=0,"",Raw!H51)</f>
        <v/>
      </c>
      <c r="P283" s="8" t="str">
        <f>IF(Raw!I51=0,"",Raw!I51)</f>
        <v>C</v>
      </c>
      <c r="Q283" s="8" t="str">
        <f>IF(Raw!J51=0,"",Raw!J51)</f>
        <v>W</v>
      </c>
      <c r="R283" s="8" t="str">
        <f>IF(Raw!K51=0,"",Raw!K51)</f>
        <v>C</v>
      </c>
      <c r="S283" s="8" t="str">
        <f>IF(Raw!L51=0,"",Raw!L51)</f>
        <v/>
      </c>
      <c r="T283" s="8" t="str">
        <f>IF(Raw!M51=0,"",Raw!M51)</f>
        <v/>
      </c>
      <c r="U283" s="8" t="str">
        <f>IF(Raw!N51=0,"",Raw!N51)</f>
        <v/>
      </c>
      <c r="V283" s="24">
        <v>59</v>
      </c>
    </row>
    <row r="284" spans="1:23">
      <c r="A284" s="321"/>
      <c r="B284" s="305"/>
      <c r="C284" s="21">
        <v>283</v>
      </c>
      <c r="D284" s="22" t="s">
        <v>326</v>
      </c>
      <c r="E284" s="34" t="s">
        <v>1566</v>
      </c>
      <c r="F284" s="34" t="s">
        <v>1567</v>
      </c>
      <c r="G284" s="34" t="s">
        <v>829</v>
      </c>
      <c r="H284" s="34" t="s">
        <v>1266</v>
      </c>
      <c r="I284" s="23" t="s">
        <v>1524</v>
      </c>
      <c r="J284" s="40">
        <v>20160404</v>
      </c>
      <c r="K284" s="28">
        <v>640</v>
      </c>
      <c r="L284" s="8" t="str">
        <f>IF(Raw!E157=0,"",Raw!E157)</f>
        <v/>
      </c>
      <c r="M284" s="8" t="str">
        <f>IF(Raw!F157=0,"",Raw!F157)</f>
        <v/>
      </c>
      <c r="N284" s="8" t="str">
        <f>IF(Raw!G157=0,"",Raw!G157)</f>
        <v/>
      </c>
      <c r="O284" s="8" t="str">
        <f>IF(Raw!H157=0,"",Raw!H157)</f>
        <v/>
      </c>
      <c r="P284" s="8" t="str">
        <f>IF(Raw!I157=0,"",Raw!I157)</f>
        <v>W</v>
      </c>
      <c r="Q284" s="8" t="str">
        <f>IF(Raw!J157=0,"",Raw!J157)</f>
        <v>C</v>
      </c>
      <c r="R284" s="8" t="str">
        <f>IF(Raw!K157=0,"",Raw!K157)</f>
        <v>C</v>
      </c>
      <c r="S284" s="8" t="str">
        <f>IF(Raw!L157=0,"",Raw!L157)</f>
        <v>C</v>
      </c>
      <c r="T284" s="8" t="str">
        <f>IF(Raw!M157=0,"",Raw!M157)</f>
        <v>C</v>
      </c>
      <c r="U284" s="8" t="str">
        <f>IF(Raw!N157=0,"",Raw!N157)</f>
        <v/>
      </c>
      <c r="V284" s="24">
        <v>58</v>
      </c>
    </row>
    <row r="285" spans="1:23">
      <c r="A285" s="321"/>
      <c r="B285" s="305"/>
      <c r="C285" s="21">
        <v>284</v>
      </c>
      <c r="D285" s="22" t="s">
        <v>112</v>
      </c>
      <c r="E285" s="34" t="s">
        <v>1105</v>
      </c>
      <c r="F285" s="34" t="s">
        <v>1568</v>
      </c>
      <c r="G285" s="34" t="s">
        <v>828</v>
      </c>
      <c r="H285" s="34" t="s">
        <v>1266</v>
      </c>
      <c r="I285" s="23" t="s">
        <v>1524</v>
      </c>
      <c r="J285" s="40">
        <v>20160430</v>
      </c>
      <c r="K285" s="28">
        <v>1840</v>
      </c>
      <c r="L285" s="8" t="str">
        <f>IF(Raw!E50=0,"",Raw!E50)</f>
        <v/>
      </c>
      <c r="M285" s="8" t="str">
        <f>IF(Raw!F50=0,"",Raw!F50)</f>
        <v/>
      </c>
      <c r="N285" s="8" t="str">
        <f>IF(Raw!G50=0,"",Raw!G50)</f>
        <v>C</v>
      </c>
      <c r="O285" s="8" t="str">
        <f>IF(Raw!H50=0,"",Raw!H50)</f>
        <v/>
      </c>
      <c r="P285" s="8" t="str">
        <f>IF(Raw!I50=0,"",Raw!I50)</f>
        <v>W</v>
      </c>
      <c r="Q285" s="8" t="str">
        <f>IF(Raw!J50=0,"",Raw!J50)</f>
        <v>W</v>
      </c>
      <c r="R285" s="8" t="str">
        <f>IF(Raw!K50=0,"",Raw!K50)</f>
        <v>C</v>
      </c>
      <c r="S285" s="8" t="str">
        <f>IF(Raw!L50=0,"",Raw!L50)</f>
        <v>W</v>
      </c>
      <c r="T285" s="8" t="str">
        <f>IF(Raw!M50=0,"",Raw!M50)</f>
        <v>W</v>
      </c>
      <c r="U285" s="8" t="str">
        <f>IF(Raw!N50=0,"",Raw!N50)</f>
        <v/>
      </c>
      <c r="V285" s="24">
        <v>57</v>
      </c>
    </row>
    <row r="286" spans="1:23">
      <c r="A286" s="321"/>
      <c r="B286" s="305"/>
      <c r="C286" s="21">
        <v>285</v>
      </c>
      <c r="D286" s="22" t="s">
        <v>547</v>
      </c>
      <c r="E286" s="34" t="s">
        <v>895</v>
      </c>
      <c r="F286" s="34" t="s">
        <v>1569</v>
      </c>
      <c r="G286" s="34" t="s">
        <v>829</v>
      </c>
      <c r="H286" s="34" t="s">
        <v>1279</v>
      </c>
      <c r="I286" s="23" t="s">
        <v>1524</v>
      </c>
      <c r="J286" s="40">
        <v>20160602</v>
      </c>
      <c r="K286" s="28">
        <v>1320</v>
      </c>
      <c r="L286" s="8" t="str">
        <f>IF(Raw!E268=0,"",Raw!E268)</f>
        <v/>
      </c>
      <c r="M286" s="8" t="str">
        <f>IF(Raw!F268=0,"",Raw!F268)</f>
        <v/>
      </c>
      <c r="N286" s="8" t="str">
        <f>IF(Raw!G268=0,"",Raw!G268)</f>
        <v/>
      </c>
      <c r="O286" s="8" t="str">
        <f>IF(Raw!H268=0,"",Raw!H268)</f>
        <v/>
      </c>
      <c r="P286" s="8" t="str">
        <f>IF(Raw!I268=0,"",Raw!I268)</f>
        <v>C</v>
      </c>
      <c r="Q286" s="8" t="str">
        <f>IF(Raw!J268=0,"",Raw!J268)</f>
        <v>W</v>
      </c>
      <c r="R286" s="8" t="str">
        <f>IF(Raw!K268=0,"",Raw!K268)</f>
        <v>C</v>
      </c>
      <c r="S286" s="8" t="str">
        <f>IF(Raw!L268=0,"",Raw!L268)</f>
        <v>W</v>
      </c>
      <c r="T286" s="8" t="str">
        <f>IF(Raw!M268=0,"",Raw!M268)</f>
        <v>C</v>
      </c>
      <c r="U286" s="8" t="str">
        <f>IF(Raw!N268=0,"",Raw!N268)</f>
        <v/>
      </c>
      <c r="V286" s="24">
        <v>56</v>
      </c>
    </row>
    <row r="287" spans="1:23">
      <c r="A287" s="322">
        <v>2020</v>
      </c>
      <c r="B287" s="301">
        <v>2</v>
      </c>
      <c r="C287" s="24">
        <v>286</v>
      </c>
      <c r="D287" s="25" t="s">
        <v>66</v>
      </c>
      <c r="E287" s="9" t="s">
        <v>838</v>
      </c>
      <c r="F287" s="9" t="s">
        <v>1570</v>
      </c>
      <c r="G287" s="9" t="s">
        <v>825</v>
      </c>
      <c r="H287" s="9" t="s">
        <v>1279</v>
      </c>
      <c r="I287" s="10" t="s">
        <v>1524</v>
      </c>
      <c r="J287" s="11">
        <v>20200227</v>
      </c>
      <c r="K287" s="30">
        <v>1158</v>
      </c>
      <c r="L287" s="8" t="str">
        <f>IF(Raw!E27=0,"",Raw!E27)</f>
        <v/>
      </c>
      <c r="M287" s="8" t="str">
        <f>IF(Raw!F27=0,"",Raw!F27)</f>
        <v>C</v>
      </c>
      <c r="N287" s="8" t="str">
        <f>IF(Raw!G27=0,"",Raw!G27)</f>
        <v>C</v>
      </c>
      <c r="O287" s="8" t="str">
        <f>IF(Raw!H27=0,"",Raw!H27)</f>
        <v/>
      </c>
      <c r="P287" s="8" t="str">
        <f>IF(Raw!I27=0,"",Raw!I27)</f>
        <v>C</v>
      </c>
      <c r="Q287" s="8" t="str">
        <f>IF(Raw!J27=0,"",Raw!J27)</f>
        <v/>
      </c>
      <c r="R287" s="8" t="str">
        <f>IF(Raw!K27=0,"",Raw!K27)</f>
        <v>C</v>
      </c>
      <c r="S287" s="8" t="str">
        <f>IF(Raw!L27=0,"",Raw!L27)</f>
        <v/>
      </c>
      <c r="T287" s="8" t="str">
        <f>IF(Raw!M27=0,"",Raw!M27)</f>
        <v>C</v>
      </c>
      <c r="U287" s="8" t="str">
        <f>IF(Raw!N27=0,"",Raw!N27)</f>
        <v/>
      </c>
      <c r="V287" s="24">
        <v>55</v>
      </c>
    </row>
    <row r="288" spans="1:23">
      <c r="A288" s="322"/>
      <c r="B288" s="301"/>
      <c r="C288" s="24">
        <v>287</v>
      </c>
      <c r="D288" s="25" t="s">
        <v>361</v>
      </c>
      <c r="E288" s="9" t="s">
        <v>938</v>
      </c>
      <c r="F288" s="9" t="s">
        <v>1571</v>
      </c>
      <c r="G288" s="9" t="s">
        <v>825</v>
      </c>
      <c r="H288" s="9" t="s">
        <v>1279</v>
      </c>
      <c r="I288" s="10" t="s">
        <v>1524</v>
      </c>
      <c r="J288" s="11">
        <v>20200711</v>
      </c>
      <c r="K288" s="30">
        <v>2038</v>
      </c>
      <c r="L288" s="8" t="str">
        <f>IF(Raw!E175=0,"",Raw!E175)</f>
        <v/>
      </c>
      <c r="M288" s="8" t="str">
        <f>IF(Raw!F175=0,"",Raw!F175)</f>
        <v/>
      </c>
      <c r="N288" s="8" t="str">
        <f>IF(Raw!G175=0,"",Raw!G175)</f>
        <v>W</v>
      </c>
      <c r="O288" s="8" t="str">
        <f>IF(Raw!H175=0,"",Raw!H175)</f>
        <v/>
      </c>
      <c r="P288" s="8" t="str">
        <f>IF(Raw!I175=0,"",Raw!I175)</f>
        <v>C</v>
      </c>
      <c r="Q288" s="8" t="str">
        <f>IF(Raw!J175=0,"",Raw!J175)</f>
        <v>C</v>
      </c>
      <c r="R288" s="8" t="str">
        <f>IF(Raw!K175=0,"",Raw!K175)</f>
        <v>C</v>
      </c>
      <c r="S288" s="8" t="str">
        <f>IF(Raw!L175=0,"",Raw!L175)</f>
        <v>C</v>
      </c>
      <c r="T288" s="8" t="str">
        <f>IF(Raw!M175=0,"",Raw!M175)</f>
        <v>C</v>
      </c>
      <c r="U288" s="8" t="str">
        <f>IF(Raw!N175=0,"",Raw!N175)</f>
        <v/>
      </c>
      <c r="V288" s="24">
        <v>54</v>
      </c>
    </row>
    <row r="289" spans="1:22">
      <c r="A289" s="321">
        <v>2021</v>
      </c>
      <c r="B289" s="305">
        <v>4</v>
      </c>
      <c r="C289" s="21">
        <v>288</v>
      </c>
      <c r="D289" s="22" t="s">
        <v>621</v>
      </c>
      <c r="E289" s="34" t="s">
        <v>1143</v>
      </c>
      <c r="F289" s="34" t="s">
        <v>1572</v>
      </c>
      <c r="G289" s="34" t="s">
        <v>831</v>
      </c>
      <c r="H289" s="34" t="s">
        <v>1573</v>
      </c>
      <c r="I289" s="23" t="s">
        <v>1524</v>
      </c>
      <c r="J289" s="40">
        <v>20210215</v>
      </c>
      <c r="K289" s="28">
        <v>750</v>
      </c>
      <c r="L289" s="8" t="str">
        <f>IF(Raw!E305=0,"",Raw!E305)</f>
        <v/>
      </c>
      <c r="M289" s="8" t="str">
        <f>IF(Raw!F305=0,"",Raw!F305)</f>
        <v/>
      </c>
      <c r="N289" s="8" t="str">
        <f>IF(Raw!G305=0,"",Raw!G305)</f>
        <v/>
      </c>
      <c r="O289" s="8" t="str">
        <f>IF(Raw!H305=0,"",Raw!H305)</f>
        <v/>
      </c>
      <c r="P289" s="8" t="str">
        <f>IF(Raw!I305=0,"",Raw!I305)</f>
        <v/>
      </c>
      <c r="Q289" s="8" t="str">
        <f>IF(Raw!J305=0,"",Raw!J305)</f>
        <v>W</v>
      </c>
      <c r="R289" s="8" t="str">
        <f>IF(Raw!K305=0,"",Raw!K305)</f>
        <v>W</v>
      </c>
      <c r="S289" s="8" t="str">
        <f>IF(Raw!L305=0,"",Raw!L305)</f>
        <v>W</v>
      </c>
      <c r="T289" s="8" t="str">
        <f>IF(Raw!M305=0,"",Raw!M305)</f>
        <v>C</v>
      </c>
      <c r="U289" s="8" t="str">
        <f>IF(Raw!N305=0,"",Raw!N305)</f>
        <v/>
      </c>
      <c r="V289" s="24">
        <v>53</v>
      </c>
    </row>
    <row r="290" spans="1:22">
      <c r="A290" s="321"/>
      <c r="B290" s="305"/>
      <c r="C290" s="21">
        <v>289</v>
      </c>
      <c r="D290" s="22" t="s">
        <v>409</v>
      </c>
      <c r="E290" s="34" t="s">
        <v>867</v>
      </c>
      <c r="F290" s="34" t="s">
        <v>1574</v>
      </c>
      <c r="G290" s="34" t="s">
        <v>825</v>
      </c>
      <c r="H290" s="34" t="s">
        <v>1573</v>
      </c>
      <c r="I290" s="23" t="s">
        <v>1524</v>
      </c>
      <c r="J290" s="40">
        <v>20210317</v>
      </c>
      <c r="K290" s="28">
        <v>2311</v>
      </c>
      <c r="L290" s="8" t="str">
        <f>IF(Raw!E199=0,"",Raw!E199)</f>
        <v/>
      </c>
      <c r="M290" s="8" t="str">
        <f>IF(Raw!F199=0,"",Raw!F199)</f>
        <v/>
      </c>
      <c r="N290" s="8" t="str">
        <f>IF(Raw!G199=0,"",Raw!G199)</f>
        <v>C</v>
      </c>
      <c r="O290" s="8" t="str">
        <f>IF(Raw!H199=0,"",Raw!H199)</f>
        <v/>
      </c>
      <c r="P290" s="8" t="str">
        <f>IF(Raw!I199=0,"",Raw!I199)</f>
        <v>C</v>
      </c>
      <c r="Q290" s="8" t="str">
        <f>IF(Raw!J199=0,"",Raw!J199)</f>
        <v/>
      </c>
      <c r="R290" s="8" t="str">
        <f>IF(Raw!K199=0,"",Raw!K199)</f>
        <v>C</v>
      </c>
      <c r="S290" s="8" t="str">
        <f>IF(Raw!L199=0,"",Raw!L199)</f>
        <v/>
      </c>
      <c r="T290" s="8" t="str">
        <f>IF(Raw!M199=0,"",Raw!M199)</f>
        <v/>
      </c>
      <c r="U290" s="8" t="str">
        <f>IF(Raw!N199=0,"",Raw!N199)</f>
        <v/>
      </c>
      <c r="V290" s="24">
        <v>52</v>
      </c>
    </row>
    <row r="291" spans="1:22">
      <c r="A291" s="321"/>
      <c r="B291" s="305"/>
      <c r="C291" s="21">
        <v>290</v>
      </c>
      <c r="D291" s="22" t="s">
        <v>383</v>
      </c>
      <c r="E291" s="34" t="s">
        <v>848</v>
      </c>
      <c r="F291" s="34" t="s">
        <v>1575</v>
      </c>
      <c r="G291" s="34" t="s">
        <v>827</v>
      </c>
      <c r="H291" s="34" t="s">
        <v>1573</v>
      </c>
      <c r="I291" s="23" t="s">
        <v>1524</v>
      </c>
      <c r="J291" s="40">
        <v>20210721</v>
      </c>
      <c r="K291" s="28">
        <v>1219</v>
      </c>
      <c r="L291" s="8" t="str">
        <f>IF(Raw!E186=0,"",Raw!E186)</f>
        <v/>
      </c>
      <c r="M291" s="8" t="str">
        <f>IF(Raw!F186=0,"",Raw!F186)</f>
        <v/>
      </c>
      <c r="N291" s="8" t="str">
        <f>IF(Raw!G186=0,"",Raw!G186)</f>
        <v>C</v>
      </c>
      <c r="O291" s="8" t="str">
        <f>IF(Raw!H186=0,"",Raw!H186)</f>
        <v/>
      </c>
      <c r="P291" s="8" t="str">
        <f>IF(Raw!I186=0,"",Raw!I186)</f>
        <v>C</v>
      </c>
      <c r="Q291" s="8" t="str">
        <f>IF(Raw!J186=0,"",Raw!J186)</f>
        <v>C</v>
      </c>
      <c r="R291" s="8" t="str">
        <f>IF(Raw!K186=0,"",Raw!K186)</f>
        <v>C</v>
      </c>
      <c r="S291" s="8" t="str">
        <f>IF(Raw!L186=0,"",Raw!L186)</f>
        <v>C</v>
      </c>
      <c r="T291" s="8" t="str">
        <f>IF(Raw!M186=0,"",Raw!M186)</f>
        <v>C</v>
      </c>
      <c r="U291" s="8" t="str">
        <f>IF(Raw!N186=0,"",Raw!N186)</f>
        <v>C</v>
      </c>
      <c r="V291" s="24">
        <v>51</v>
      </c>
    </row>
    <row r="292" spans="1:22">
      <c r="A292" s="321"/>
      <c r="B292" s="305"/>
      <c r="C292" s="21">
        <v>291</v>
      </c>
      <c r="D292" s="22" t="s">
        <v>527</v>
      </c>
      <c r="E292" s="34" t="s">
        <v>875</v>
      </c>
      <c r="F292" s="34" t="s">
        <v>1576</v>
      </c>
      <c r="G292" s="34" t="s">
        <v>827</v>
      </c>
      <c r="H292" s="34" t="s">
        <v>1573</v>
      </c>
      <c r="I292" s="23" t="s">
        <v>1524</v>
      </c>
      <c r="J292" s="40">
        <v>20211027</v>
      </c>
      <c r="K292" s="28">
        <v>2320</v>
      </c>
      <c r="L292" s="8" t="str">
        <f>IF(Raw!E258=0,"",Raw!E258)</f>
        <v/>
      </c>
      <c r="M292" s="8" t="str">
        <f>IF(Raw!F258=0,"",Raw!F258)</f>
        <v/>
      </c>
      <c r="N292" s="8" t="str">
        <f>IF(Raw!G258=0,"",Raw!G258)</f>
        <v/>
      </c>
      <c r="O292" s="8" t="str">
        <f>IF(Raw!H258=0,"",Raw!H258)</f>
        <v/>
      </c>
      <c r="P292" s="8" t="str">
        <f>IF(Raw!I258=0,"",Raw!I258)</f>
        <v>W</v>
      </c>
      <c r="Q292" s="8" t="str">
        <f>IF(Raw!J258=0,"",Raw!J258)</f>
        <v>C</v>
      </c>
      <c r="R292" s="8" t="str">
        <f>IF(Raw!K258=0,"",Raw!K258)</f>
        <v>C</v>
      </c>
      <c r="S292" s="8" t="str">
        <f>IF(Raw!L258=0,"",Raw!L258)</f>
        <v>C</v>
      </c>
      <c r="T292" s="8" t="str">
        <f>IF(Raw!M258=0,"",Raw!M258)</f>
        <v/>
      </c>
      <c r="U292" s="8" t="str">
        <f>IF(Raw!N258=0,"",Raw!N258)</f>
        <v/>
      </c>
      <c r="V292" s="24">
        <v>50</v>
      </c>
    </row>
    <row r="293" spans="1:22">
      <c r="A293" s="315">
        <v>2022</v>
      </c>
      <c r="B293" s="306">
        <v>8</v>
      </c>
      <c r="C293" s="24">
        <v>292</v>
      </c>
      <c r="D293" s="25" t="s">
        <v>523</v>
      </c>
      <c r="E293" s="9" t="s">
        <v>892</v>
      </c>
      <c r="F293" s="9" t="s">
        <v>1577</v>
      </c>
      <c r="G293" s="9" t="s">
        <v>828</v>
      </c>
      <c r="H293" s="9" t="s">
        <v>1573</v>
      </c>
      <c r="I293" s="10" t="s">
        <v>1524</v>
      </c>
      <c r="J293" s="11">
        <v>20220507</v>
      </c>
      <c r="K293" s="30">
        <v>757</v>
      </c>
      <c r="L293" s="8" t="str">
        <f>IF(Raw!E256=0,"",Raw!E256)</f>
        <v/>
      </c>
      <c r="M293" s="8" t="str">
        <f>IF(Raw!F256=0,"",Raw!F256)</f>
        <v/>
      </c>
      <c r="N293" s="8" t="str">
        <f>IF(Raw!G256=0,"",Raw!G256)</f>
        <v>C</v>
      </c>
      <c r="O293" s="8" t="str">
        <f>IF(Raw!H256=0,"",Raw!H256)</f>
        <v/>
      </c>
      <c r="P293" s="8" t="str">
        <f>IF(Raw!I256=0,"",Raw!I256)</f>
        <v>C</v>
      </c>
      <c r="Q293" s="8" t="str">
        <f>IF(Raw!J256=0,"",Raw!J256)</f>
        <v>C</v>
      </c>
      <c r="R293" s="8" t="str">
        <f>IF(Raw!K256=0,"",Raw!K256)</f>
        <v>C</v>
      </c>
      <c r="S293" s="8" t="str">
        <f>IF(Raw!L256=0,"",Raw!L256)</f>
        <v>W</v>
      </c>
      <c r="T293" s="8" t="str">
        <f>IF(Raw!M256=0,"",Raw!M256)</f>
        <v>C</v>
      </c>
      <c r="U293" s="8" t="str">
        <f>IF(Raw!N256=0,"",Raw!N256)</f>
        <v>C</v>
      </c>
      <c r="V293" s="24">
        <v>49</v>
      </c>
    </row>
    <row r="294" spans="1:22">
      <c r="A294" s="316"/>
      <c r="B294" s="307"/>
      <c r="C294" s="35">
        <v>293</v>
      </c>
      <c r="D294" s="36" t="s">
        <v>776</v>
      </c>
      <c r="E294" s="37" t="s">
        <v>973</v>
      </c>
      <c r="F294" s="37" t="s">
        <v>1578</v>
      </c>
      <c r="G294" s="37" t="s">
        <v>831</v>
      </c>
      <c r="H294" s="37" t="s">
        <v>1573</v>
      </c>
      <c r="I294" s="42" t="s">
        <v>1524</v>
      </c>
      <c r="J294" s="43">
        <v>20220910</v>
      </c>
      <c r="K294" s="44">
        <v>958</v>
      </c>
      <c r="L294" s="45" t="str">
        <f>IF(Raw!E383=0,"",Raw!E383)</f>
        <v/>
      </c>
      <c r="M294" s="45" t="str">
        <f>IF(Raw!F383=0,"",Raw!F383)</f>
        <v/>
      </c>
      <c r="N294" s="45" t="str">
        <f>IF(Raw!G383=0,"",Raw!G383)</f>
        <v>W</v>
      </c>
      <c r="O294" s="45" t="str">
        <f>IF(Raw!H383=0,"",Raw!H383)</f>
        <v/>
      </c>
      <c r="P294" s="45" t="str">
        <f>IF(Raw!I383=0,"",Raw!I383)</f>
        <v>W</v>
      </c>
      <c r="Q294" s="45" t="str">
        <f>IF(Raw!J383=0,"",Raw!J383)</f>
        <v>W</v>
      </c>
      <c r="R294" s="45" t="str">
        <f>IF(Raw!K383=0,"",Raw!K383)</f>
        <v>C</v>
      </c>
      <c r="S294" s="45" t="str">
        <f>IF(Raw!L383=0,"",Raw!L383)</f>
        <v>W</v>
      </c>
      <c r="T294" s="45" t="str">
        <f>IF(Raw!M383=0,"",Raw!M383)</f>
        <v>W</v>
      </c>
      <c r="U294" s="45" t="str">
        <f>IF(Raw!N383=0,"",Raw!N383)</f>
        <v/>
      </c>
      <c r="V294" s="24">
        <v>48</v>
      </c>
    </row>
    <row r="295" spans="1:22">
      <c r="A295" s="316"/>
      <c r="B295" s="307"/>
      <c r="C295" s="9">
        <v>294</v>
      </c>
      <c r="D295" s="9" t="s">
        <v>625</v>
      </c>
      <c r="E295" s="9" t="s">
        <v>1128</v>
      </c>
      <c r="F295" s="9" t="s">
        <v>1579</v>
      </c>
      <c r="G295" s="9" t="s">
        <v>828</v>
      </c>
      <c r="H295" s="9" t="s">
        <v>1573</v>
      </c>
      <c r="I295" s="10" t="s">
        <v>1524</v>
      </c>
      <c r="J295" s="11">
        <v>20221017</v>
      </c>
      <c r="K295" s="9">
        <v>1342</v>
      </c>
      <c r="L295" s="45" t="str">
        <f>IF(Raw!E307=0,"",Raw!E307)</f>
        <v/>
      </c>
      <c r="M295" s="45" t="str">
        <f>IF(Raw!F307=0,"",Raw!F307)</f>
        <v>C</v>
      </c>
      <c r="N295" s="45" t="str">
        <f>IF(Raw!G307=0,"",Raw!G307)</f>
        <v>C</v>
      </c>
      <c r="O295" s="45" t="str">
        <f>IF(Raw!H307=0,"",Raw!H307)</f>
        <v>C</v>
      </c>
      <c r="P295" s="45" t="str">
        <f>IF(Raw!I307=0,"",Raw!I307)</f>
        <v>C</v>
      </c>
      <c r="Q295" s="45" t="str">
        <f>IF(Raw!J307=0,"",Raw!J307)</f>
        <v>C</v>
      </c>
      <c r="R295" s="45" t="str">
        <f>IF(Raw!K307=0,"",Raw!K307)</f>
        <v>C</v>
      </c>
      <c r="S295" s="45" t="str">
        <f>IF(Raw!L307=0,"",Raw!L307)</f>
        <v>C</v>
      </c>
      <c r="T295" s="45" t="str">
        <f>IF(Raw!M307=0,"",Raw!M307)</f>
        <v>C</v>
      </c>
      <c r="U295" s="45" t="str">
        <f>IF(Raw!N307=0,"",Raw!N307)</f>
        <v/>
      </c>
      <c r="V295" s="24">
        <v>47</v>
      </c>
    </row>
    <row r="296" spans="1:22">
      <c r="A296" s="316"/>
      <c r="B296" s="307"/>
      <c r="C296" s="37">
        <v>295</v>
      </c>
      <c r="D296" s="37" t="s">
        <v>90</v>
      </c>
      <c r="E296" s="9" t="s">
        <v>1119</v>
      </c>
      <c r="F296" s="9" t="s">
        <v>1580</v>
      </c>
      <c r="G296" s="9" t="s">
        <v>827</v>
      </c>
      <c r="H296" s="9" t="s">
        <v>1279</v>
      </c>
      <c r="I296" s="10" t="s">
        <v>1524</v>
      </c>
      <c r="J296" s="12">
        <v>20221102</v>
      </c>
      <c r="K296" s="44">
        <v>718</v>
      </c>
      <c r="L296" s="45" t="str">
        <f>IF(Raw!E39=0,"",Raw!E39)</f>
        <v/>
      </c>
      <c r="M296" s="45" t="str">
        <f>IF(Raw!F39=0,"",Raw!F39)</f>
        <v/>
      </c>
      <c r="N296" s="45" t="str">
        <f>IF(Raw!G39=0,"",Raw!G39)</f>
        <v/>
      </c>
      <c r="O296" s="45" t="str">
        <f>IF(Raw!H39=0,"",Raw!H39)</f>
        <v/>
      </c>
      <c r="P296" s="45" t="str">
        <f>IF(Raw!I39=0,"",Raw!I39)</f>
        <v>C</v>
      </c>
      <c r="Q296" s="45" t="str">
        <f>IF(Raw!J39=0,"",Raw!J39)</f>
        <v>C</v>
      </c>
      <c r="R296" s="45" t="str">
        <f>IF(Raw!K39=0,"",Raw!K39)</f>
        <v>C</v>
      </c>
      <c r="S296" s="45" t="str">
        <f>IF(Raw!L39=0,"",Raw!L39)</f>
        <v>C</v>
      </c>
      <c r="T296" s="45" t="str">
        <f>IF(Raw!M39=0,"",Raw!M39)</f>
        <v>C</v>
      </c>
      <c r="U296" s="45" t="str">
        <f>IF(Raw!N39=0,"",Raw!N39)</f>
        <v/>
      </c>
      <c r="V296" s="24">
        <v>46</v>
      </c>
    </row>
    <row r="297" spans="1:22">
      <c r="A297" s="316"/>
      <c r="B297" s="307"/>
      <c r="C297" s="37">
        <v>296</v>
      </c>
      <c r="D297" s="37" t="s">
        <v>411</v>
      </c>
      <c r="E297" s="9" t="s">
        <v>868</v>
      </c>
      <c r="F297" s="9" t="s">
        <v>1581</v>
      </c>
      <c r="G297" s="9" t="s">
        <v>831</v>
      </c>
      <c r="H297" s="9" t="s">
        <v>1573</v>
      </c>
      <c r="I297" s="10" t="s">
        <v>1524</v>
      </c>
      <c r="J297" s="12">
        <v>20221113</v>
      </c>
      <c r="K297" s="44">
        <v>417</v>
      </c>
      <c r="L297" s="45" t="str">
        <f>IF(Raw!E200=0,"",Raw!E200)</f>
        <v/>
      </c>
      <c r="M297" s="45" t="str">
        <f>IF(Raw!F200=0,"",Raw!F200)</f>
        <v/>
      </c>
      <c r="N297" s="45" t="str">
        <f>IF(Raw!G200=0,"",Raw!G200)</f>
        <v/>
      </c>
      <c r="O297" s="45" t="str">
        <f>IF(Raw!H200=0,"",Raw!H200)</f>
        <v/>
      </c>
      <c r="P297" s="45" t="str">
        <f>IF(Raw!I200=0,"",Raw!I200)</f>
        <v>C</v>
      </c>
      <c r="Q297" s="45" t="str">
        <f>IF(Raw!J200=0,"",Raw!J200)</f>
        <v>C</v>
      </c>
      <c r="R297" s="45" t="str">
        <f>IF(Raw!K200=0,"",Raw!K200)</f>
        <v>C</v>
      </c>
      <c r="S297" s="45" t="str">
        <f>IF(Raw!L200=0,"",Raw!L200)</f>
        <v>C</v>
      </c>
      <c r="T297" s="45" t="str">
        <f>IF(Raw!M200=0,"",Raw!M200)</f>
        <v>C</v>
      </c>
      <c r="U297" s="45" t="str">
        <f>IF(Raw!N200=0,"",Raw!N200)</f>
        <v/>
      </c>
      <c r="V297" s="24">
        <v>45</v>
      </c>
    </row>
    <row r="298" spans="1:22">
      <c r="A298" s="316"/>
      <c r="B298" s="307"/>
      <c r="C298" s="37">
        <v>297</v>
      </c>
      <c r="D298" s="37" t="s">
        <v>32</v>
      </c>
      <c r="E298" s="9" t="s">
        <v>1131</v>
      </c>
      <c r="F298" s="9" t="s">
        <v>1582</v>
      </c>
      <c r="G298" s="9" t="s">
        <v>827</v>
      </c>
      <c r="H298" s="9" t="s">
        <v>1573</v>
      </c>
      <c r="I298" s="10" t="s">
        <v>1524</v>
      </c>
      <c r="J298" s="12">
        <v>20221119</v>
      </c>
      <c r="K298" s="44">
        <v>740</v>
      </c>
      <c r="L298" s="45" t="str">
        <f>IF(Raw!E11=0,"",Raw!E11)</f>
        <v/>
      </c>
      <c r="M298" s="45" t="str">
        <f>IF(Raw!F11=0,"",Raw!F11)</f>
        <v/>
      </c>
      <c r="N298" s="45" t="str">
        <f>IF(Raw!G11=0,"",Raw!G11)</f>
        <v/>
      </c>
      <c r="O298" s="45" t="str">
        <f>IF(Raw!H11=0,"",Raw!H11)</f>
        <v/>
      </c>
      <c r="P298" s="45" t="str">
        <f>IF(Raw!I11=0,"",Raw!I11)</f>
        <v>C</v>
      </c>
      <c r="Q298" s="45" t="str">
        <f>IF(Raw!J11=0,"",Raw!J11)</f>
        <v>C</v>
      </c>
      <c r="R298" s="45" t="str">
        <f>IF(Raw!K11=0,"",Raw!K11)</f>
        <v>C</v>
      </c>
      <c r="S298" s="45" t="str">
        <f>IF(Raw!L11=0,"",Raw!L11)</f>
        <v>C</v>
      </c>
      <c r="T298" s="45" t="str">
        <f>IF(Raw!M11=0,"",Raw!M11)</f>
        <v>C</v>
      </c>
      <c r="U298" s="45" t="str">
        <f>IF(Raw!N11=0,"",Raw!N11)</f>
        <v/>
      </c>
      <c r="V298" s="24">
        <v>44</v>
      </c>
    </row>
    <row r="299" spans="1:22">
      <c r="A299" s="316"/>
      <c r="B299" s="307"/>
      <c r="C299" s="37">
        <v>298</v>
      </c>
      <c r="D299" s="37" t="s">
        <v>385</v>
      </c>
      <c r="E299" s="9" t="s">
        <v>849</v>
      </c>
      <c r="F299" s="9" t="s">
        <v>1583</v>
      </c>
      <c r="G299" s="9" t="s">
        <v>829</v>
      </c>
      <c r="H299" s="9" t="s">
        <v>1573</v>
      </c>
      <c r="I299" s="10" t="s">
        <v>1524</v>
      </c>
      <c r="J299" s="12">
        <v>20221123</v>
      </c>
      <c r="K299" s="44">
        <v>2308</v>
      </c>
      <c r="L299" s="45" t="str">
        <f>IF(Raw!E187=0,"",Raw!E187)</f>
        <v/>
      </c>
      <c r="M299" s="45" t="str">
        <f>IF(Raw!F187=0,"",Raw!F187)</f>
        <v/>
      </c>
      <c r="N299" s="45" t="str">
        <f>IF(Raw!G187=0,"",Raw!G187)</f>
        <v>C</v>
      </c>
      <c r="O299" s="45" t="str">
        <f>IF(Raw!H187=0,"",Raw!H187)</f>
        <v>C</v>
      </c>
      <c r="P299" s="45" t="str">
        <f>IF(Raw!I187=0,"",Raw!I187)</f>
        <v>C</v>
      </c>
      <c r="Q299" s="45" t="str">
        <f>IF(Raw!J187=0,"",Raw!J187)</f>
        <v/>
      </c>
      <c r="R299" s="45" t="str">
        <f>IF(Raw!K187=0,"",Raw!K187)</f>
        <v>C</v>
      </c>
      <c r="S299" s="45" t="str">
        <f>IF(Raw!L187=0,"",Raw!L187)</f>
        <v/>
      </c>
      <c r="T299" s="45" t="str">
        <f>IF(Raw!M187=0,"",Raw!M187)</f>
        <v>C</v>
      </c>
      <c r="U299" s="45" t="str">
        <f>IF(Raw!N187=0,"",Raw!N187)</f>
        <v>C</v>
      </c>
      <c r="V299" s="24">
        <v>43</v>
      </c>
    </row>
    <row r="300" spans="1:22">
      <c r="A300" s="317"/>
      <c r="B300" s="308"/>
      <c r="C300" s="37">
        <v>299</v>
      </c>
      <c r="D300" s="37" t="s">
        <v>330</v>
      </c>
      <c r="E300" s="9" t="s">
        <v>1174</v>
      </c>
      <c r="F300" s="9" t="s">
        <v>1584</v>
      </c>
      <c r="G300" s="9" t="s">
        <v>827</v>
      </c>
      <c r="H300" s="9" t="s">
        <v>1279</v>
      </c>
      <c r="I300" s="10" t="s">
        <v>1524</v>
      </c>
      <c r="J300" s="12">
        <v>20221226</v>
      </c>
      <c r="K300" s="44">
        <v>1331</v>
      </c>
      <c r="L300" s="45" t="str">
        <f>IF(Raw!E159=0,"",Raw!E159)</f>
        <v/>
      </c>
      <c r="M300" s="45" t="str">
        <f>IF(Raw!F159=0,"",Raw!F159)</f>
        <v/>
      </c>
      <c r="N300" s="45" t="str">
        <f>IF(Raw!G159=0,"",Raw!G159)</f>
        <v/>
      </c>
      <c r="O300" s="45" t="str">
        <f>IF(Raw!H159=0,"",Raw!H159)</f>
        <v/>
      </c>
      <c r="P300" s="45" t="str">
        <f>IF(Raw!I159=0,"",Raw!I159)</f>
        <v>C</v>
      </c>
      <c r="Q300" s="45" t="str">
        <f>IF(Raw!J159=0,"",Raw!J159)</f>
        <v/>
      </c>
      <c r="R300" s="45" t="str">
        <f>IF(Raw!K159=0,"",Raw!K159)</f>
        <v>C</v>
      </c>
      <c r="S300" s="45" t="str">
        <f>IF(Raw!L159=0,"",Raw!L159)</f>
        <v>C</v>
      </c>
      <c r="T300" s="45" t="str">
        <f>IF(Raw!M159=0,"",Raw!M159)</f>
        <v>C</v>
      </c>
      <c r="U300" s="45" t="str">
        <f>IF(Raw!N159=0,"",Raw!N159)</f>
        <v/>
      </c>
      <c r="V300" s="24">
        <v>42</v>
      </c>
    </row>
    <row r="301" spans="1:22">
      <c r="A301" s="318">
        <v>2023</v>
      </c>
      <c r="B301" s="312">
        <v>17</v>
      </c>
      <c r="C301" s="38">
        <v>300</v>
      </c>
      <c r="D301" s="38" t="s">
        <v>617</v>
      </c>
      <c r="E301" s="34" t="s">
        <v>1141</v>
      </c>
      <c r="F301" s="34" t="s">
        <v>1585</v>
      </c>
      <c r="G301" s="34" t="s">
        <v>827</v>
      </c>
      <c r="H301" s="34" t="s">
        <v>1573</v>
      </c>
      <c r="I301" s="23" t="s">
        <v>1524</v>
      </c>
      <c r="J301" s="41">
        <v>20230110</v>
      </c>
      <c r="K301" s="46">
        <v>611</v>
      </c>
      <c r="L301" s="45" t="str">
        <f>IF(Raw!E303=0,"",Raw!E303)</f>
        <v/>
      </c>
      <c r="M301" s="45" t="str">
        <f>IF(Raw!F303=0,"",Raw!F303)</f>
        <v/>
      </c>
      <c r="N301" s="45" t="str">
        <f>IF(Raw!G303=0,"",Raw!G303)</f>
        <v/>
      </c>
      <c r="O301" s="45" t="str">
        <f>IF(Raw!H303=0,"",Raw!H303)</f>
        <v>C</v>
      </c>
      <c r="P301" s="45" t="str">
        <f>IF(Raw!I303=0,"",Raw!I303)</f>
        <v>C</v>
      </c>
      <c r="Q301" s="45" t="str">
        <f>IF(Raw!J303=0,"",Raw!J303)</f>
        <v>C</v>
      </c>
      <c r="R301" s="45" t="str">
        <f>IF(Raw!K303=0,"",Raw!K303)</f>
        <v>C</v>
      </c>
      <c r="S301" s="45" t="str">
        <f>IF(Raw!L303=0,"",Raw!L303)</f>
        <v>C</v>
      </c>
      <c r="T301" s="45" t="str">
        <f>IF(Raw!M303=0,"",Raw!M303)</f>
        <v>C</v>
      </c>
      <c r="U301" s="45" t="str">
        <f>IF(Raw!N303=0,"",Raw!N303)</f>
        <v/>
      </c>
      <c r="V301" s="24">
        <v>41</v>
      </c>
    </row>
    <row r="302" spans="1:22">
      <c r="A302" s="319"/>
      <c r="B302" s="313"/>
      <c r="C302" s="38">
        <v>301</v>
      </c>
      <c r="D302" s="38" t="s">
        <v>52</v>
      </c>
      <c r="E302" s="34" t="s">
        <v>1156</v>
      </c>
      <c r="F302" s="34" t="s">
        <v>1586</v>
      </c>
      <c r="G302" s="34" t="s">
        <v>829</v>
      </c>
      <c r="H302" s="34" t="s">
        <v>1279</v>
      </c>
      <c r="I302" s="23" t="s">
        <v>1524</v>
      </c>
      <c r="J302" s="41">
        <v>20230207</v>
      </c>
      <c r="K302" s="46">
        <v>1446</v>
      </c>
      <c r="L302" s="45" t="str">
        <f>IF(Raw!E20=0,"",Raw!E20)</f>
        <v/>
      </c>
      <c r="M302" s="45" t="str">
        <f>IF(Raw!F20=0,"",Raw!F20)</f>
        <v/>
      </c>
      <c r="N302" s="45" t="str">
        <f>IF(Raw!G20=0,"",Raw!G20)</f>
        <v/>
      </c>
      <c r="O302" s="45" t="str">
        <f>IF(Raw!H20=0,"",Raw!H20)</f>
        <v/>
      </c>
      <c r="P302" s="45" t="str">
        <f>IF(Raw!I20=0,"",Raw!I20)</f>
        <v/>
      </c>
      <c r="Q302" s="45" t="str">
        <f>IF(Raw!J20=0,"",Raw!J20)</f>
        <v>C</v>
      </c>
      <c r="R302" s="45" t="str">
        <f>IF(Raw!K20=0,"",Raw!K20)</f>
        <v>C</v>
      </c>
      <c r="S302" s="45" t="str">
        <f>IF(Raw!L20=0,"",Raw!L20)</f>
        <v/>
      </c>
      <c r="T302" s="45" t="str">
        <f>IF(Raw!M20=0,"",Raw!M20)</f>
        <v/>
      </c>
      <c r="U302" s="45" t="str">
        <f>IF(Raw!N20=0,"",Raw!N20)</f>
        <v/>
      </c>
      <c r="V302" s="24">
        <v>40</v>
      </c>
    </row>
    <row r="303" spans="1:22">
      <c r="A303" s="319"/>
      <c r="B303" s="313"/>
      <c r="C303" s="38">
        <v>302</v>
      </c>
      <c r="D303" s="38" t="s">
        <v>367</v>
      </c>
      <c r="E303" s="34" t="s">
        <v>864</v>
      </c>
      <c r="F303" s="34" t="s">
        <v>1587</v>
      </c>
      <c r="G303" s="34" t="s">
        <v>827</v>
      </c>
      <c r="H303" s="34" t="s">
        <v>1573</v>
      </c>
      <c r="I303" s="23" t="s">
        <v>1524</v>
      </c>
      <c r="J303" s="41">
        <v>20230212</v>
      </c>
      <c r="K303" s="46">
        <v>1156</v>
      </c>
      <c r="L303" s="45" t="str">
        <f>IF(Raw!E178=0,"",Raw!E178)</f>
        <v/>
      </c>
      <c r="M303" s="45" t="str">
        <f>IF(Raw!F178=0,"",Raw!F178)</f>
        <v/>
      </c>
      <c r="N303" s="45" t="str">
        <f>IF(Raw!G178=0,"",Raw!G178)</f>
        <v/>
      </c>
      <c r="O303" s="45" t="str">
        <f>IF(Raw!H178=0,"",Raw!H178)</f>
        <v/>
      </c>
      <c r="P303" s="45" t="str">
        <f>IF(Raw!I178=0,"",Raw!I178)</f>
        <v>W</v>
      </c>
      <c r="Q303" s="45" t="str">
        <f>IF(Raw!J178=0,"",Raw!J178)</f>
        <v>C</v>
      </c>
      <c r="R303" s="45" t="str">
        <f>IF(Raw!K178=0,"",Raw!K178)</f>
        <v>C</v>
      </c>
      <c r="S303" s="45" t="str">
        <f>IF(Raw!L178=0,"",Raw!L178)</f>
        <v/>
      </c>
      <c r="T303" s="45" t="str">
        <f>IF(Raw!M178=0,"",Raw!M178)</f>
        <v>C</v>
      </c>
      <c r="U303" s="45" t="str">
        <f>IF(Raw!N178=0,"",Raw!N178)</f>
        <v/>
      </c>
      <c r="V303" s="24">
        <v>39</v>
      </c>
    </row>
    <row r="304" spans="1:22">
      <c r="A304" s="319"/>
      <c r="B304" s="313"/>
      <c r="C304" s="38">
        <v>303</v>
      </c>
      <c r="D304" s="38" t="s">
        <v>639</v>
      </c>
      <c r="E304" s="34" t="s">
        <v>877</v>
      </c>
      <c r="F304" s="34" t="s">
        <v>1588</v>
      </c>
      <c r="G304" s="34" t="s">
        <v>829</v>
      </c>
      <c r="H304" s="34" t="s">
        <v>1573</v>
      </c>
      <c r="I304" s="23" t="s">
        <v>1524</v>
      </c>
      <c r="J304" s="41">
        <v>20230222</v>
      </c>
      <c r="K304" s="46">
        <v>242</v>
      </c>
      <c r="L304" s="45" t="str">
        <f>IF(Raw!E314=0,"",Raw!E314)</f>
        <v/>
      </c>
      <c r="M304" s="45" t="str">
        <f>IF(Raw!F314=0,"",Raw!F314)</f>
        <v/>
      </c>
      <c r="N304" s="45" t="str">
        <f>IF(Raw!G314=0,"",Raw!G314)</f>
        <v/>
      </c>
      <c r="O304" s="45" t="str">
        <f>IF(Raw!H314=0,"",Raw!H314)</f>
        <v/>
      </c>
      <c r="P304" s="45" t="str">
        <f>IF(Raw!I314=0,"",Raw!I314)</f>
        <v>C</v>
      </c>
      <c r="Q304" s="45" t="str">
        <f>IF(Raw!J314=0,"",Raw!J314)</f>
        <v>C</v>
      </c>
      <c r="R304" s="45" t="str">
        <f>IF(Raw!K314=0,"",Raw!K314)</f>
        <v>C</v>
      </c>
      <c r="S304" s="45" t="str">
        <f>IF(Raw!L314=0,"",Raw!L314)</f>
        <v/>
      </c>
      <c r="T304" s="45" t="str">
        <f>IF(Raw!M314=0,"",Raw!M314)</f>
        <v>W</v>
      </c>
      <c r="U304" s="45" t="str">
        <f>IF(Raw!N314=0,"",Raw!N314)</f>
        <v/>
      </c>
      <c r="V304" s="24">
        <v>38</v>
      </c>
    </row>
    <row r="305" spans="1:22">
      <c r="A305" s="319"/>
      <c r="B305" s="313"/>
      <c r="C305" s="38">
        <v>304</v>
      </c>
      <c r="D305" s="38" t="s">
        <v>338</v>
      </c>
      <c r="E305" s="34" t="s">
        <v>888</v>
      </c>
      <c r="F305" s="34" t="s">
        <v>1589</v>
      </c>
      <c r="G305" s="34" t="s">
        <v>830</v>
      </c>
      <c r="H305" s="34" t="s">
        <v>1279</v>
      </c>
      <c r="I305" s="23" t="s">
        <v>1524</v>
      </c>
      <c r="J305" s="41">
        <v>20230314</v>
      </c>
      <c r="K305" s="46">
        <v>1241</v>
      </c>
      <c r="L305" s="45" t="str">
        <f>IF(Raw!E163=0,"",Raw!E163)</f>
        <v/>
      </c>
      <c r="M305" s="45" t="str">
        <f>IF(Raw!F163=0,"",Raw!F163)</f>
        <v/>
      </c>
      <c r="N305" s="45" t="str">
        <f>IF(Raw!G163=0,"",Raw!G163)</f>
        <v>C</v>
      </c>
      <c r="O305" s="45" t="str">
        <f>IF(Raw!H163=0,"",Raw!H163)</f>
        <v>C</v>
      </c>
      <c r="P305" s="45" t="str">
        <f>IF(Raw!I163=0,"",Raw!I163)</f>
        <v>C</v>
      </c>
      <c r="Q305" s="45" t="str">
        <f>IF(Raw!J163=0,"",Raw!J163)</f>
        <v>C</v>
      </c>
      <c r="R305" s="45" t="str">
        <f>IF(Raw!K163=0,"",Raw!K163)</f>
        <v>C</v>
      </c>
      <c r="S305" s="45" t="str">
        <f>IF(Raw!L163=0,"",Raw!L163)</f>
        <v>W</v>
      </c>
      <c r="T305" s="45" t="str">
        <f>IF(Raw!M163=0,"",Raw!M163)</f>
        <v/>
      </c>
      <c r="U305" s="45" t="str">
        <f>IF(Raw!N163=0,"",Raw!N163)</f>
        <v/>
      </c>
      <c r="V305" s="24">
        <v>37</v>
      </c>
    </row>
    <row r="306" spans="1:22">
      <c r="A306" s="319"/>
      <c r="B306" s="313"/>
      <c r="C306" s="38">
        <v>305</v>
      </c>
      <c r="D306" s="38" t="s">
        <v>100</v>
      </c>
      <c r="E306" s="34" t="s">
        <v>856</v>
      </c>
      <c r="F306" s="34" t="s">
        <v>1590</v>
      </c>
      <c r="G306" s="34" t="s">
        <v>830</v>
      </c>
      <c r="H306" s="34" t="s">
        <v>1591</v>
      </c>
      <c r="I306" s="23" t="s">
        <v>1524</v>
      </c>
      <c r="J306" s="41">
        <v>20230317</v>
      </c>
      <c r="K306" s="46">
        <v>9</v>
      </c>
      <c r="L306" s="45" t="str">
        <f>IF(Raw!E44=0,"",Raw!E44)</f>
        <v/>
      </c>
      <c r="M306" s="45" t="str">
        <f>IF(Raw!F44=0,"",Raw!F44)</f>
        <v/>
      </c>
      <c r="N306" s="45" t="str">
        <f>IF(Raw!G44=0,"",Raw!G44)</f>
        <v>C</v>
      </c>
      <c r="O306" s="45" t="str">
        <f>IF(Raw!H44=0,"",Raw!H44)</f>
        <v>C</v>
      </c>
      <c r="P306" s="45" t="str">
        <f>IF(Raw!I44=0,"",Raw!I44)</f>
        <v>C</v>
      </c>
      <c r="Q306" s="45" t="str">
        <f>IF(Raw!J44=0,"",Raw!J44)</f>
        <v>C</v>
      </c>
      <c r="R306" s="45" t="str">
        <f>IF(Raw!K44=0,"",Raw!K44)</f>
        <v>C</v>
      </c>
      <c r="S306" s="45" t="str">
        <f>IF(Raw!L44=0,"",Raw!L44)</f>
        <v>C</v>
      </c>
      <c r="T306" s="45" t="str">
        <f>IF(Raw!M44=0,"",Raw!M44)</f>
        <v>W</v>
      </c>
      <c r="U306" s="45" t="str">
        <f>IF(Raw!N44=0,"",Raw!N44)</f>
        <v/>
      </c>
      <c r="V306" s="24">
        <v>36</v>
      </c>
    </row>
    <row r="307" spans="1:22">
      <c r="A307" s="319"/>
      <c r="B307" s="313"/>
      <c r="C307" s="38">
        <v>306</v>
      </c>
      <c r="D307" s="38" t="s">
        <v>290</v>
      </c>
      <c r="E307" s="34" t="s">
        <v>860</v>
      </c>
      <c r="F307" s="34" t="s">
        <v>1592</v>
      </c>
      <c r="G307" s="34" t="s">
        <v>827</v>
      </c>
      <c r="H307" s="34" t="s">
        <v>1591</v>
      </c>
      <c r="I307" s="23" t="s">
        <v>1524</v>
      </c>
      <c r="J307" s="41">
        <v>20230317</v>
      </c>
      <c r="K307" s="46">
        <v>908</v>
      </c>
      <c r="L307" s="45" t="str">
        <f>IF(Raw!E139=0,"",Raw!E139)</f>
        <v/>
      </c>
      <c r="M307" s="45" t="str">
        <f>IF(Raw!F139=0,"",Raw!F139)</f>
        <v/>
      </c>
      <c r="N307" s="45" t="str">
        <f>IF(Raw!G139=0,"",Raw!G139)</f>
        <v>C</v>
      </c>
      <c r="O307" s="45" t="str">
        <f>IF(Raw!H139=0,"",Raw!H139)</f>
        <v/>
      </c>
      <c r="P307" s="45" t="str">
        <f>IF(Raw!I139=0,"",Raw!I139)</f>
        <v>C</v>
      </c>
      <c r="Q307" s="45" t="str">
        <f>IF(Raw!J139=0,"",Raw!J139)</f>
        <v>W</v>
      </c>
      <c r="R307" s="45" t="str">
        <f>IF(Raw!K139=0,"",Raw!K139)</f>
        <v>C</v>
      </c>
      <c r="S307" s="45" t="str">
        <f>IF(Raw!L139=0,"",Raw!L139)</f>
        <v>C</v>
      </c>
      <c r="T307" s="45" t="str">
        <f>IF(Raw!M139=0,"",Raw!M139)</f>
        <v/>
      </c>
      <c r="U307" s="45" t="str">
        <f>IF(Raw!N139=0,"",Raw!N139)</f>
        <v/>
      </c>
      <c r="V307" s="24">
        <v>35</v>
      </c>
    </row>
    <row r="308" spans="1:22">
      <c r="A308" s="319"/>
      <c r="B308" s="313"/>
      <c r="C308" s="38">
        <v>307</v>
      </c>
      <c r="D308" s="38" t="s">
        <v>226</v>
      </c>
      <c r="E308" s="34" t="s">
        <v>1593</v>
      </c>
      <c r="F308" s="34" t="s">
        <v>1594</v>
      </c>
      <c r="G308" s="34" t="s">
        <v>829</v>
      </c>
      <c r="H308" s="34" t="s">
        <v>1279</v>
      </c>
      <c r="I308" s="23" t="s">
        <v>1524</v>
      </c>
      <c r="J308" s="41">
        <v>20230328</v>
      </c>
      <c r="K308" s="46">
        <v>1209</v>
      </c>
      <c r="L308" s="45" t="str">
        <f>IF(Raw!E107=0,"",Raw!E107)</f>
        <v/>
      </c>
      <c r="M308" s="45" t="str">
        <f>IF(Raw!F107=0,"",Raw!F107)</f>
        <v/>
      </c>
      <c r="N308" s="45" t="str">
        <f>IF(Raw!G107=0,"",Raw!G107)</f>
        <v/>
      </c>
      <c r="O308" s="45" t="str">
        <f>IF(Raw!H107=0,"",Raw!H107)</f>
        <v/>
      </c>
      <c r="P308" s="45" t="str">
        <f>IF(Raw!I107=0,"",Raw!I107)</f>
        <v/>
      </c>
      <c r="Q308" s="45" t="str">
        <f>IF(Raw!J107=0,"",Raw!J107)</f>
        <v/>
      </c>
      <c r="R308" s="45" t="str">
        <f>IF(Raw!K107=0,"",Raw!K107)</f>
        <v>C</v>
      </c>
      <c r="S308" s="45" t="str">
        <f>IF(Raw!L107=0,"",Raw!L107)</f>
        <v/>
      </c>
      <c r="T308" s="45" t="str">
        <f>IF(Raw!M107=0,"",Raw!M107)</f>
        <v/>
      </c>
      <c r="U308" s="45" t="str">
        <f>IF(Raw!N107=0,"",Raw!N107)</f>
        <v/>
      </c>
      <c r="V308" s="24">
        <v>34</v>
      </c>
    </row>
    <row r="309" spans="1:22">
      <c r="A309" s="319"/>
      <c r="B309" s="313"/>
      <c r="C309" s="38">
        <v>308</v>
      </c>
      <c r="D309" s="38" t="s">
        <v>701</v>
      </c>
      <c r="E309" s="34" t="s">
        <v>842</v>
      </c>
      <c r="F309" s="34" t="s">
        <v>1595</v>
      </c>
      <c r="G309" s="34" t="s">
        <v>829</v>
      </c>
      <c r="H309" s="34" t="s">
        <v>1279</v>
      </c>
      <c r="I309" s="23" t="s">
        <v>1524</v>
      </c>
      <c r="J309" s="41">
        <v>20230418</v>
      </c>
      <c r="K309" s="46">
        <v>1029</v>
      </c>
      <c r="L309" s="45" t="str">
        <f>IF(Raw!E345=0,"",Raw!E345)</f>
        <v/>
      </c>
      <c r="M309" s="45" t="str">
        <f>IF(Raw!F345=0,"",Raw!F345)</f>
        <v/>
      </c>
      <c r="N309" s="45" t="str">
        <f>IF(Raw!G345=0,"",Raw!G345)</f>
        <v/>
      </c>
      <c r="O309" s="45" t="str">
        <f>IF(Raw!H345=0,"",Raw!H345)</f>
        <v/>
      </c>
      <c r="P309" s="45" t="str">
        <f>IF(Raw!I345=0,"",Raw!I345)</f>
        <v>W</v>
      </c>
      <c r="Q309" s="45" t="str">
        <f>IF(Raw!J345=0,"",Raw!J345)</f>
        <v>W</v>
      </c>
      <c r="R309" s="45" t="str">
        <f>IF(Raw!K345=0,"",Raw!K345)</f>
        <v>C</v>
      </c>
      <c r="S309" s="45" t="str">
        <f>IF(Raw!L345=0,"",Raw!L345)</f>
        <v/>
      </c>
      <c r="T309" s="45" t="str">
        <f>IF(Raw!M345=0,"",Raw!M345)</f>
        <v/>
      </c>
      <c r="U309" s="45" t="str">
        <f>IF(Raw!N345=0,"",Raw!N345)</f>
        <v/>
      </c>
      <c r="V309" s="24">
        <v>33</v>
      </c>
    </row>
    <row r="310" spans="1:22">
      <c r="A310" s="319"/>
      <c r="B310" s="313"/>
      <c r="C310" s="38">
        <v>309</v>
      </c>
      <c r="D310" s="38" t="s">
        <v>88</v>
      </c>
      <c r="E310" s="34" t="s">
        <v>1118</v>
      </c>
      <c r="F310" s="34" t="s">
        <v>1596</v>
      </c>
      <c r="G310" s="34" t="s">
        <v>829</v>
      </c>
      <c r="H310" s="34" t="s">
        <v>1591</v>
      </c>
      <c r="I310" s="23" t="s">
        <v>1524</v>
      </c>
      <c r="J310" s="41">
        <v>20230517</v>
      </c>
      <c r="K310" s="46">
        <v>1255</v>
      </c>
      <c r="L310" s="45" t="str">
        <f>IF(Raw!E38=0,"",Raw!E38)</f>
        <v/>
      </c>
      <c r="M310" s="45" t="str">
        <f>IF(Raw!F38=0,"",Raw!F38)</f>
        <v/>
      </c>
      <c r="N310" s="45" t="str">
        <f>IF(Raw!G38=0,"",Raw!G38)</f>
        <v/>
      </c>
      <c r="O310" s="45" t="str">
        <f>IF(Raw!H38=0,"",Raw!H38)</f>
        <v/>
      </c>
      <c r="P310" s="45" t="str">
        <f>IF(Raw!I38=0,"",Raw!I38)</f>
        <v>C</v>
      </c>
      <c r="Q310" s="45" t="str">
        <f>IF(Raw!J38=0,"",Raw!J38)</f>
        <v>C</v>
      </c>
      <c r="R310" s="45" t="str">
        <f>IF(Raw!K38=0,"",Raw!K38)</f>
        <v>C</v>
      </c>
      <c r="S310" s="45" t="str">
        <f>IF(Raw!L38=0,"",Raw!L38)</f>
        <v/>
      </c>
      <c r="T310" s="45" t="str">
        <f>IF(Raw!M38=0,"",Raw!M38)</f>
        <v/>
      </c>
      <c r="U310" s="45" t="str">
        <f>IF(Raw!N38=0,"",Raw!N38)</f>
        <v/>
      </c>
      <c r="V310" s="24">
        <v>32</v>
      </c>
    </row>
    <row r="311" spans="1:22">
      <c r="A311" s="319"/>
      <c r="B311" s="313"/>
      <c r="C311" s="38">
        <v>310</v>
      </c>
      <c r="D311" s="38" t="s">
        <v>589</v>
      </c>
      <c r="E311" s="34" t="s">
        <v>1074</v>
      </c>
      <c r="F311" s="34" t="s">
        <v>1597</v>
      </c>
      <c r="G311" s="34" t="s">
        <v>829</v>
      </c>
      <c r="H311" s="34" t="s">
        <v>1591</v>
      </c>
      <c r="I311" s="23" t="s">
        <v>1524</v>
      </c>
      <c r="J311" s="41">
        <v>20230531</v>
      </c>
      <c r="K311" s="46">
        <v>542</v>
      </c>
      <c r="L311" s="45" t="str">
        <f>IF(Raw!E289=0,"",Raw!E289)</f>
        <v/>
      </c>
      <c r="M311" s="45" t="str">
        <f>IF(Raw!F289=0,"",Raw!F289)</f>
        <v>W</v>
      </c>
      <c r="N311" s="45" t="str">
        <f>IF(Raw!G289=0,"",Raw!G289)</f>
        <v>W</v>
      </c>
      <c r="O311" s="45" t="str">
        <f>IF(Raw!H289=0,"",Raw!H289)</f>
        <v>W</v>
      </c>
      <c r="P311" s="45" t="str">
        <f>IF(Raw!I289=0,"",Raw!I289)</f>
        <v>W</v>
      </c>
      <c r="Q311" s="45" t="str">
        <f>IF(Raw!J289=0,"",Raw!J289)</f>
        <v>W</v>
      </c>
      <c r="R311" s="45" t="str">
        <f>IF(Raw!K289=0,"",Raw!K289)</f>
        <v>W</v>
      </c>
      <c r="S311" s="45" t="str">
        <f>IF(Raw!L289=0,"",Raw!L289)</f>
        <v>W</v>
      </c>
      <c r="T311" s="45" t="str">
        <f>IF(Raw!M289=0,"",Raw!M289)</f>
        <v>W</v>
      </c>
      <c r="U311" s="45" t="str">
        <f>IF(Raw!N289=0,"",Raw!N289)</f>
        <v/>
      </c>
      <c r="V311" s="24">
        <v>31</v>
      </c>
    </row>
    <row r="312" spans="1:22">
      <c r="A312" s="319"/>
      <c r="B312" s="313"/>
      <c r="C312" s="38">
        <v>311</v>
      </c>
      <c r="D312" s="38" t="s">
        <v>74</v>
      </c>
      <c r="E312" s="34" t="s">
        <v>1111</v>
      </c>
      <c r="F312" s="34" t="s">
        <v>1598</v>
      </c>
      <c r="G312" s="34" t="s">
        <v>829</v>
      </c>
      <c r="H312" s="34" t="s">
        <v>1573</v>
      </c>
      <c r="I312" s="23" t="s">
        <v>1524</v>
      </c>
      <c r="J312" s="41">
        <v>20230603</v>
      </c>
      <c r="K312" s="46">
        <v>957</v>
      </c>
      <c r="L312" s="45" t="str">
        <f>IF(Raw!E31=0,"",Raw!E31)</f>
        <v/>
      </c>
      <c r="M312" s="45" t="str">
        <f>IF(Raw!F31=0,"",Raw!F31)</f>
        <v/>
      </c>
      <c r="N312" s="45" t="str">
        <f>IF(Raw!G31=0,"",Raw!G31)</f>
        <v/>
      </c>
      <c r="O312" s="45" t="str">
        <f>IF(Raw!H31=0,"",Raw!H31)</f>
        <v/>
      </c>
      <c r="P312" s="45" t="str">
        <f>IF(Raw!I31=0,"",Raw!I31)</f>
        <v/>
      </c>
      <c r="Q312" s="45" t="str">
        <f>IF(Raw!J31=0,"",Raw!J31)</f>
        <v/>
      </c>
      <c r="R312" s="45" t="str">
        <f>IF(Raw!K31=0,"",Raw!K31)</f>
        <v>W</v>
      </c>
      <c r="S312" s="45" t="str">
        <f>IF(Raw!L31=0,"",Raw!L31)</f>
        <v/>
      </c>
      <c r="T312" s="45" t="str">
        <f>IF(Raw!M31=0,"",Raw!M31)</f>
        <v>W</v>
      </c>
      <c r="U312" s="45" t="str">
        <f>IF(Raw!N31=0,"",Raw!N31)</f>
        <v/>
      </c>
      <c r="V312" s="24">
        <v>30</v>
      </c>
    </row>
    <row r="313" spans="1:22">
      <c r="A313" s="319"/>
      <c r="B313" s="313"/>
      <c r="C313" s="38">
        <v>312</v>
      </c>
      <c r="D313" s="38" t="s">
        <v>142</v>
      </c>
      <c r="E313" s="34" t="s">
        <v>1134</v>
      </c>
      <c r="F313" s="34" t="s">
        <v>1599</v>
      </c>
      <c r="G313" s="34" t="s">
        <v>829</v>
      </c>
      <c r="H313" s="34" t="s">
        <v>1573</v>
      </c>
      <c r="I313" s="23" t="s">
        <v>1524</v>
      </c>
      <c r="J313" s="41">
        <v>20230707</v>
      </c>
      <c r="K313" s="46">
        <v>1550</v>
      </c>
      <c r="L313" s="45" t="str">
        <f>IF(Raw!E65=0,"",Raw!E65)</f>
        <v/>
      </c>
      <c r="M313" s="45" t="str">
        <f>IF(Raw!F65=0,"",Raw!F65)</f>
        <v/>
      </c>
      <c r="N313" s="45" t="str">
        <f>IF(Raw!G65=0,"",Raw!G65)</f>
        <v/>
      </c>
      <c r="O313" s="45" t="str">
        <f>IF(Raw!H65=0,"",Raw!H65)</f>
        <v/>
      </c>
      <c r="P313" s="45" t="str">
        <f>IF(Raw!I65=0,"",Raw!I65)</f>
        <v/>
      </c>
      <c r="Q313" s="45" t="str">
        <f>IF(Raw!J65=0,"",Raw!J65)</f>
        <v>C</v>
      </c>
      <c r="R313" s="45" t="str">
        <f>IF(Raw!K65=0,"",Raw!K65)</f>
        <v>W</v>
      </c>
      <c r="S313" s="45" t="str">
        <f>IF(Raw!L65=0,"",Raw!L65)</f>
        <v>C</v>
      </c>
      <c r="T313" s="45" t="str">
        <f>IF(Raw!M65=0,"",Raw!M65)</f>
        <v>C</v>
      </c>
      <c r="U313" s="45" t="str">
        <f>IF(Raw!N65=0,"",Raw!N65)</f>
        <v/>
      </c>
      <c r="V313" s="24">
        <v>29</v>
      </c>
    </row>
    <row r="314" spans="1:22">
      <c r="A314" s="319"/>
      <c r="B314" s="313"/>
      <c r="C314" s="38">
        <v>313</v>
      </c>
      <c r="D314" s="38" t="s">
        <v>643</v>
      </c>
      <c r="E314" s="34" t="s">
        <v>878</v>
      </c>
      <c r="F314" s="34" t="s">
        <v>1600</v>
      </c>
      <c r="G314" s="34" t="s">
        <v>829</v>
      </c>
      <c r="H314" s="34" t="s">
        <v>1279</v>
      </c>
      <c r="I314" s="23" t="s">
        <v>1524</v>
      </c>
      <c r="J314" s="41">
        <v>20230825</v>
      </c>
      <c r="K314" s="46">
        <v>1349</v>
      </c>
      <c r="L314" s="45" t="str">
        <f>IF(Raw!E316=0,"",Raw!E316)</f>
        <v/>
      </c>
      <c r="M314" s="45" t="str">
        <f>IF(Raw!F316=0,"",Raw!F316)</f>
        <v/>
      </c>
      <c r="N314" s="45" t="str">
        <f>IF(Raw!G316=0,"",Raw!G316)</f>
        <v/>
      </c>
      <c r="O314" s="45" t="str">
        <f>IF(Raw!H316=0,"",Raw!H316)</f>
        <v/>
      </c>
      <c r="P314" s="45" t="str">
        <f>IF(Raw!I316=0,"",Raw!I316)</f>
        <v/>
      </c>
      <c r="Q314" s="45" t="str">
        <f>IF(Raw!J316=0,"",Raw!J316)</f>
        <v/>
      </c>
      <c r="R314" s="45" t="str">
        <f>IF(Raw!K316=0,"",Raw!K316)</f>
        <v>C</v>
      </c>
      <c r="S314" s="45" t="str">
        <f>IF(Raw!L316=0,"",Raw!L316)</f>
        <v/>
      </c>
      <c r="T314" s="45" t="str">
        <f>IF(Raw!M316=0,"",Raw!M316)</f>
        <v/>
      </c>
      <c r="U314" s="45" t="str">
        <f>IF(Raw!N316=0,"",Raw!N316)</f>
        <v/>
      </c>
      <c r="V314" s="24">
        <v>28</v>
      </c>
    </row>
    <row r="315" spans="1:22">
      <c r="A315" s="319"/>
      <c r="B315" s="313"/>
      <c r="C315" s="38">
        <v>314</v>
      </c>
      <c r="D315" s="38" t="s">
        <v>679</v>
      </c>
      <c r="E315" s="34" t="s">
        <v>879</v>
      </c>
      <c r="F315" s="34" t="s">
        <v>1601</v>
      </c>
      <c r="G315" s="34" t="s">
        <v>829</v>
      </c>
      <c r="H315" s="34" t="s">
        <v>1573</v>
      </c>
      <c r="I315" s="23" t="s">
        <v>1524</v>
      </c>
      <c r="J315" s="41">
        <v>20230906</v>
      </c>
      <c r="K315" s="46">
        <v>2350</v>
      </c>
      <c r="L315" s="45" t="str">
        <f>IF(Raw!E334=0,"",Raw!E334)</f>
        <v/>
      </c>
      <c r="M315" s="45" t="str">
        <f>IF(Raw!F334=0,"",Raw!F334)</f>
        <v/>
      </c>
      <c r="N315" s="45" t="str">
        <f>IF(Raw!G334=0,"",Raw!G334)</f>
        <v/>
      </c>
      <c r="O315" s="45" t="str">
        <f>IF(Raw!H334=0,"",Raw!H334)</f>
        <v/>
      </c>
      <c r="P315" s="45" t="str">
        <f>IF(Raw!I334=0,"",Raw!I334)</f>
        <v/>
      </c>
      <c r="Q315" s="45" t="str">
        <f>IF(Raw!J334=0,"",Raw!J334)</f>
        <v/>
      </c>
      <c r="R315" s="45" t="str">
        <f>IF(Raw!K334=0,"",Raw!K334)</f>
        <v>C</v>
      </c>
      <c r="S315" s="45" t="str">
        <f>IF(Raw!L334=0,"",Raw!L334)</f>
        <v/>
      </c>
      <c r="T315" s="45" t="str">
        <f>IF(Raw!M334=0,"",Raw!M334)</f>
        <v/>
      </c>
      <c r="U315" s="45" t="str">
        <f>IF(Raw!N334=0,"",Raw!N334)</f>
        <v/>
      </c>
      <c r="V315" s="24">
        <v>27</v>
      </c>
    </row>
    <row r="316" spans="1:22">
      <c r="A316" s="319"/>
      <c r="B316" s="313"/>
      <c r="C316" s="38">
        <v>315</v>
      </c>
      <c r="D316" s="38" t="s">
        <v>413</v>
      </c>
      <c r="E316" s="34" t="s">
        <v>869</v>
      </c>
      <c r="F316" s="34" t="s">
        <v>1602</v>
      </c>
      <c r="G316" s="34" t="s">
        <v>828</v>
      </c>
      <c r="H316" s="34" t="s">
        <v>1573</v>
      </c>
      <c r="I316" s="23" t="s">
        <v>1524</v>
      </c>
      <c r="J316" s="41">
        <v>20231007</v>
      </c>
      <c r="K316" s="46">
        <v>1025</v>
      </c>
      <c r="L316" s="45" t="str">
        <f>IF(Raw!E201=0,"",Raw!E201)</f>
        <v/>
      </c>
      <c r="M316" s="45" t="str">
        <f>IF(Raw!F201=0,"",Raw!F201)</f>
        <v/>
      </c>
      <c r="N316" s="45" t="str">
        <f>IF(Raw!G201=0,"",Raw!G201)</f>
        <v>C</v>
      </c>
      <c r="O316" s="45" t="str">
        <f>IF(Raw!H201=0,"",Raw!H201)</f>
        <v/>
      </c>
      <c r="P316" s="45" t="str">
        <f>IF(Raw!I201=0,"",Raw!I201)</f>
        <v>C</v>
      </c>
      <c r="Q316" s="45" t="str">
        <f>IF(Raw!J201=0,"",Raw!J201)</f>
        <v>C</v>
      </c>
      <c r="R316" s="45" t="str">
        <f>IF(Raw!K201=0,"",Raw!K201)</f>
        <v>C</v>
      </c>
      <c r="S316" s="45" t="str">
        <f>IF(Raw!L201=0,"",Raw!L201)</f>
        <v/>
      </c>
      <c r="T316" s="45" t="str">
        <f>IF(Raw!M201=0,"",Raw!M201)</f>
        <v/>
      </c>
      <c r="U316" s="45" t="str">
        <f>IF(Raw!N201=0,"",Raw!N201)</f>
        <v/>
      </c>
      <c r="V316" s="24">
        <v>26</v>
      </c>
    </row>
    <row r="317" spans="1:22">
      <c r="A317" s="320"/>
      <c r="B317" s="314"/>
      <c r="C317" s="38">
        <v>316</v>
      </c>
      <c r="D317" s="38" t="s">
        <v>545</v>
      </c>
      <c r="E317" s="34" t="s">
        <v>904</v>
      </c>
      <c r="F317" s="34" t="s">
        <v>1603</v>
      </c>
      <c r="G317" s="34" t="s">
        <v>827</v>
      </c>
      <c r="H317" s="34" t="s">
        <v>1266</v>
      </c>
      <c r="I317" s="23" t="s">
        <v>1524</v>
      </c>
      <c r="J317" s="41">
        <v>20231119</v>
      </c>
      <c r="K317" s="46">
        <v>24</v>
      </c>
      <c r="L317" s="45" t="str">
        <f>IF(Raw!E267=0,"",Raw!E267)</f>
        <v/>
      </c>
      <c r="M317" s="45" t="str">
        <f>IF(Raw!F267=0,"",Raw!F267)</f>
        <v/>
      </c>
      <c r="N317" s="45" t="str">
        <f>IF(Raw!G267=0,"",Raw!G267)</f>
        <v/>
      </c>
      <c r="O317" s="45" t="str">
        <f>IF(Raw!H267=0,"",Raw!H267)</f>
        <v/>
      </c>
      <c r="P317" s="45" t="str">
        <f>IF(Raw!I267=0,"",Raw!I267)</f>
        <v>W</v>
      </c>
      <c r="Q317" s="45" t="str">
        <f>IF(Raw!J267=0,"",Raw!J267)</f>
        <v/>
      </c>
      <c r="R317" s="45" t="str">
        <f>IF(Raw!K267=0,"",Raw!K267)</f>
        <v/>
      </c>
      <c r="S317" s="45" t="str">
        <f>IF(Raw!L267=0,"",Raw!L267)</f>
        <v/>
      </c>
      <c r="T317" s="45" t="str">
        <f>IF(Raw!M267=0,"",Raw!M267)</f>
        <v/>
      </c>
      <c r="U317" s="45" t="str">
        <f>IF(Raw!N267=0,"",Raw!N267)</f>
        <v/>
      </c>
      <c r="V317" s="24">
        <v>25</v>
      </c>
    </row>
    <row r="318" spans="1:22">
      <c r="A318" s="302">
        <v>2024</v>
      </c>
      <c r="B318" s="309">
        <v>7</v>
      </c>
      <c r="C318" s="37">
        <v>317</v>
      </c>
      <c r="D318" s="7" t="s">
        <v>118</v>
      </c>
      <c r="E318" s="19" t="s">
        <v>885</v>
      </c>
      <c r="F318" s="7" t="s">
        <v>1604</v>
      </c>
      <c r="G318" s="7" t="s">
        <v>831</v>
      </c>
      <c r="H318" s="7" t="s">
        <v>1279</v>
      </c>
      <c r="I318" s="7" t="s">
        <v>1524</v>
      </c>
      <c r="J318" s="7">
        <v>20240215</v>
      </c>
      <c r="K318" s="44">
        <v>1144</v>
      </c>
      <c r="L318" s="45" t="str">
        <f>IF(Raw!E53=0,"",Raw!E53)</f>
        <v/>
      </c>
      <c r="M318" s="45" t="str">
        <f>IF(Raw!F53=0,"",Raw!F53)</f>
        <v/>
      </c>
      <c r="N318" s="45" t="str">
        <f>IF(Raw!G53=0,"",Raw!G53)</f>
        <v>C</v>
      </c>
      <c r="O318" s="45" t="str">
        <f>IF(Raw!H53=0,"",Raw!H53)</f>
        <v/>
      </c>
      <c r="P318" s="45" t="str">
        <f>IF(Raw!I53=0,"",Raw!I53)</f>
        <v>C</v>
      </c>
      <c r="Q318" s="45" t="str">
        <f>IF(Raw!J53=0,"",Raw!J53)</f>
        <v/>
      </c>
      <c r="R318" s="45" t="str">
        <f>IF(Raw!K53=0,"",Raw!K53)</f>
        <v>C</v>
      </c>
      <c r="S318" s="45" t="str">
        <f>IF(Raw!L53=0,"",Raw!L53)</f>
        <v/>
      </c>
      <c r="T318" s="45" t="str">
        <f>IF(Raw!M53=0,"",Raw!M53)</f>
        <v>C</v>
      </c>
      <c r="U318" s="45" t="str">
        <f>IF(Raw!N53=0,"",Raw!N53)</f>
        <v/>
      </c>
      <c r="V318" s="24">
        <v>24</v>
      </c>
    </row>
    <row r="319" spans="1:22">
      <c r="A319" s="303"/>
      <c r="B319" s="310"/>
      <c r="C319" s="7">
        <v>318</v>
      </c>
      <c r="D319" s="7" t="s">
        <v>405</v>
      </c>
      <c r="E319" s="25" t="s">
        <v>866</v>
      </c>
      <c r="F319" s="7" t="s">
        <v>1605</v>
      </c>
      <c r="G319" s="7" t="s">
        <v>827</v>
      </c>
      <c r="H319" s="7" t="s">
        <v>1279</v>
      </c>
      <c r="I319" s="7" t="s">
        <v>1524</v>
      </c>
      <c r="J319" s="7">
        <v>20240305</v>
      </c>
      <c r="K319" s="44">
        <v>1234</v>
      </c>
      <c r="L319" s="45" t="str">
        <f>IF(Raw!E197=0,"",Raw!E197)</f>
        <v/>
      </c>
      <c r="M319" s="45" t="str">
        <f>IF(Raw!F197=0,"",Raw!F197)</f>
        <v/>
      </c>
      <c r="N319" s="45" t="str">
        <f>IF(Raw!G197=0,"",Raw!G197)</f>
        <v>C</v>
      </c>
      <c r="O319" s="45" t="str">
        <f>IF(Raw!H197=0,"",Raw!H197)</f>
        <v>C</v>
      </c>
      <c r="P319" s="45" t="str">
        <f>IF(Raw!I197=0,"",Raw!I197)</f>
        <v>C</v>
      </c>
      <c r="Q319" s="45" t="str">
        <f>IF(Raw!J197=0,"",Raw!J197)</f>
        <v>C</v>
      </c>
      <c r="R319" s="45" t="str">
        <f>IF(Raw!K197=0,"",Raw!K197)</f>
        <v>C</v>
      </c>
      <c r="S319" s="45" t="str">
        <f>IF(Raw!L197=0,"",Raw!L197)</f>
        <v/>
      </c>
      <c r="T319" s="45" t="str">
        <f>IF(Raw!M197=0,"",Raw!M197)</f>
        <v/>
      </c>
      <c r="U319" s="45" t="str">
        <f>IF(Raw!N197=0,"",Raw!N197)</f>
        <v/>
      </c>
      <c r="V319" s="24">
        <v>23</v>
      </c>
    </row>
    <row r="320" spans="1:22">
      <c r="A320" s="303"/>
      <c r="B320" s="310"/>
      <c r="C320" s="37">
        <v>319</v>
      </c>
      <c r="D320" s="39" t="s">
        <v>529</v>
      </c>
      <c r="E320" s="25" t="s">
        <v>876</v>
      </c>
      <c r="F320" s="7" t="s">
        <v>1606</v>
      </c>
      <c r="G320" s="7" t="s">
        <v>829</v>
      </c>
      <c r="H320" s="7" t="s">
        <v>1279</v>
      </c>
      <c r="I320" s="7" t="s">
        <v>1524</v>
      </c>
      <c r="J320" s="7">
        <v>20240327</v>
      </c>
      <c r="K320" s="44">
        <v>1155</v>
      </c>
      <c r="L320" s="45" t="str">
        <f>IF(Raw!E259=0,"",Raw!E259)</f>
        <v/>
      </c>
      <c r="M320" s="45" t="str">
        <f>IF(Raw!F259=0,"",Raw!F259)</f>
        <v/>
      </c>
      <c r="N320" s="45" t="str">
        <f>IF(Raw!G259=0,"",Raw!G259)</f>
        <v/>
      </c>
      <c r="O320" s="45" t="str">
        <f>IF(Raw!H259=0,"",Raw!H259)</f>
        <v/>
      </c>
      <c r="P320" s="45" t="str">
        <f>IF(Raw!I259=0,"",Raw!I259)</f>
        <v/>
      </c>
      <c r="Q320" s="45" t="str">
        <f>IF(Raw!J259=0,"",Raw!J259)</f>
        <v/>
      </c>
      <c r="R320" s="45" t="str">
        <f>IF(Raw!K259=0,"",Raw!K259)</f>
        <v>C</v>
      </c>
      <c r="S320" s="45" t="str">
        <f>IF(Raw!L259=0,"",Raw!L259)</f>
        <v/>
      </c>
      <c r="T320" s="45" t="str">
        <f>IF(Raw!M259=0,"",Raw!M259)</f>
        <v/>
      </c>
      <c r="U320" s="45" t="str">
        <f>IF(Raw!N259=0,"",Raw!N259)</f>
        <v/>
      </c>
      <c r="V320" s="24">
        <v>22</v>
      </c>
    </row>
    <row r="321" spans="1:22">
      <c r="A321" s="303"/>
      <c r="B321" s="310"/>
      <c r="C321" s="37">
        <v>320</v>
      </c>
      <c r="D321" s="39" t="s">
        <v>316</v>
      </c>
      <c r="E321" s="25" t="s">
        <v>841</v>
      </c>
      <c r="F321" s="7" t="s">
        <v>1607</v>
      </c>
      <c r="G321" s="7" t="s">
        <v>828</v>
      </c>
      <c r="H321" s="7" t="s">
        <v>1573</v>
      </c>
      <c r="I321" s="7" t="s">
        <v>1524</v>
      </c>
      <c r="J321" s="7">
        <v>20240712</v>
      </c>
      <c r="K321" s="44">
        <v>1925</v>
      </c>
      <c r="L321" s="45" t="str">
        <f>IF(Raw!E152=0,"",Raw!E152)</f>
        <v/>
      </c>
      <c r="M321" s="45" t="str">
        <f>IF(Raw!F152=0,"",Raw!F152)</f>
        <v/>
      </c>
      <c r="N321" s="45" t="str">
        <f>IF(Raw!G152=0,"",Raw!G152)</f>
        <v/>
      </c>
      <c r="O321" s="45" t="str">
        <f>IF(Raw!H152=0,"",Raw!H152)</f>
        <v/>
      </c>
      <c r="P321" s="45" t="str">
        <f>IF(Raw!I152=0,"",Raw!I152)</f>
        <v/>
      </c>
      <c r="Q321" s="45" t="str">
        <f>IF(Raw!J152=0,"",Raw!J152)</f>
        <v>C</v>
      </c>
      <c r="R321" s="45" t="str">
        <f>IF(Raw!K152=0,"",Raw!K152)</f>
        <v/>
      </c>
      <c r="S321" s="45" t="str">
        <f>IF(Raw!L152=0,"",Raw!L152)</f>
        <v/>
      </c>
      <c r="T321" s="45" t="str">
        <f>IF(Raw!M152=0,"",Raw!M152)</f>
        <v/>
      </c>
      <c r="U321" s="45" t="str">
        <f>IF(Raw!N152=0,"",Raw!N152)</f>
        <v/>
      </c>
      <c r="V321" s="24">
        <v>21</v>
      </c>
    </row>
    <row r="322" spans="1:22">
      <c r="A322" s="303"/>
      <c r="B322" s="310"/>
      <c r="C322" s="37">
        <v>321</v>
      </c>
      <c r="D322" s="39" t="s">
        <v>445</v>
      </c>
      <c r="E322" s="25" t="s">
        <v>1068</v>
      </c>
      <c r="F322" s="7" t="s">
        <v>1608</v>
      </c>
      <c r="G322" s="7" t="s">
        <v>829</v>
      </c>
      <c r="H322" s="7" t="s">
        <v>1279</v>
      </c>
      <c r="I322" s="7" t="s">
        <v>1524</v>
      </c>
      <c r="J322" s="7">
        <v>20240807</v>
      </c>
      <c r="K322" s="44">
        <v>154</v>
      </c>
      <c r="L322" s="45" t="str">
        <f>IF(Raw!E217=0,"",Raw!E217)</f>
        <v/>
      </c>
      <c r="M322" s="45" t="str">
        <f>IF(Raw!F217=0,"",Raw!F217)</f>
        <v>C</v>
      </c>
      <c r="N322" s="45" t="str">
        <f>IF(Raw!G217=0,"",Raw!G217)</f>
        <v>C</v>
      </c>
      <c r="O322" s="45" t="str">
        <f>IF(Raw!H217=0,"",Raw!H217)</f>
        <v>C</v>
      </c>
      <c r="P322" s="45" t="str">
        <f>IF(Raw!I217=0,"",Raw!I217)</f>
        <v>C</v>
      </c>
      <c r="Q322" s="45" t="str">
        <f>IF(Raw!J217=0,"",Raw!J217)</f>
        <v>C</v>
      </c>
      <c r="R322" s="45" t="str">
        <f>IF(Raw!K217=0,"",Raw!K217)</f>
        <v>C</v>
      </c>
      <c r="S322" s="45" t="str">
        <f>IF(Raw!L217=0,"",Raw!L217)</f>
        <v>C</v>
      </c>
      <c r="T322" s="45" t="str">
        <f>IF(Raw!M217=0,"",Raw!M217)</f>
        <v>C</v>
      </c>
      <c r="U322" s="45" t="str">
        <f>IF(Raw!N217=0,"",Raw!N217)</f>
        <v/>
      </c>
      <c r="V322" s="24">
        <v>20</v>
      </c>
    </row>
    <row r="323" spans="1:22">
      <c r="A323" s="303"/>
      <c r="B323" s="310"/>
      <c r="C323" s="37">
        <v>322</v>
      </c>
      <c r="D323" s="39" t="s">
        <v>228</v>
      </c>
      <c r="E323" s="25" t="s">
        <v>840</v>
      </c>
      <c r="F323" s="7" t="s">
        <v>1609</v>
      </c>
      <c r="G323" s="7" t="s">
        <v>827</v>
      </c>
      <c r="H323" s="7" t="s">
        <v>1279</v>
      </c>
      <c r="I323" s="7" t="s">
        <v>1524</v>
      </c>
      <c r="J323" s="7">
        <v>20240828</v>
      </c>
      <c r="K323" s="44">
        <v>1219</v>
      </c>
      <c r="L323" s="45" t="str">
        <f>IF(Raw!E108=0,"",Raw!E108)</f>
        <v/>
      </c>
      <c r="M323" s="45" t="str">
        <f>IF(Raw!F108=0,"",Raw!F108)</f>
        <v/>
      </c>
      <c r="N323" s="45" t="str">
        <f>IF(Raw!G108=0,"",Raw!G108)</f>
        <v/>
      </c>
      <c r="O323" s="45" t="str">
        <f>IF(Raw!H108=0,"",Raw!H108)</f>
        <v>C</v>
      </c>
      <c r="P323" s="45" t="str">
        <f>IF(Raw!I108=0,"",Raw!I108)</f>
        <v>C</v>
      </c>
      <c r="Q323" s="45" t="str">
        <f>IF(Raw!J108=0,"",Raw!J108)</f>
        <v>C</v>
      </c>
      <c r="R323" s="45" t="str">
        <f>IF(Raw!K108=0,"",Raw!K108)</f>
        <v>C</v>
      </c>
      <c r="S323" s="45" t="str">
        <f>IF(Raw!L108=0,"",Raw!L108)</f>
        <v/>
      </c>
      <c r="T323" s="45" t="str">
        <f>IF(Raw!M108=0,"",Raw!M108)</f>
        <v/>
      </c>
      <c r="U323" s="45" t="str">
        <f>IF(Raw!N108=0,"",Raw!N108)</f>
        <v/>
      </c>
      <c r="V323" s="24">
        <v>19</v>
      </c>
    </row>
    <row r="324" spans="1:22">
      <c r="A324" s="304"/>
      <c r="B324" s="311"/>
      <c r="C324" s="37">
        <v>323</v>
      </c>
      <c r="D324" s="235" t="s">
        <v>1621</v>
      </c>
      <c r="E324" s="237" t="s">
        <v>1622</v>
      </c>
      <c r="F324" s="238" t="s">
        <v>1623</v>
      </c>
      <c r="G324" s="7" t="s">
        <v>828</v>
      </c>
      <c r="H324" s="7" t="s">
        <v>1573</v>
      </c>
      <c r="I324" s="7" t="s">
        <v>1524</v>
      </c>
      <c r="J324" s="7">
        <v>20241111</v>
      </c>
      <c r="K324" s="44">
        <v>1400</v>
      </c>
      <c r="L324" s="45" t="str">
        <f>IF(Raw!E277=0,"",Raw!E277)</f>
        <v/>
      </c>
      <c r="M324" s="45" t="str">
        <f>IF(Raw!F277=0,"",Raw!F277)</f>
        <v/>
      </c>
      <c r="N324" s="45" t="str">
        <f>IF(Raw!G277=0,"",Raw!G277)</f>
        <v/>
      </c>
      <c r="O324" s="45" t="str">
        <f>IF(Raw!H277=0,"",Raw!H277)</f>
        <v/>
      </c>
      <c r="P324" s="45" t="str">
        <f>IF(Raw!I277=0,"",Raw!I277)</f>
        <v>W</v>
      </c>
      <c r="Q324" s="45" t="str">
        <f>IF(Raw!J277=0,"",Raw!J277)</f>
        <v>C</v>
      </c>
      <c r="R324" s="45" t="str">
        <f>IF(Raw!K277=0,"",Raw!K277)</f>
        <v>W</v>
      </c>
      <c r="S324" s="45" t="str">
        <f>IF(Raw!L277=0,"",Raw!L277)</f>
        <v>W</v>
      </c>
      <c r="T324" s="45" t="str">
        <f>IF(Raw!M277=0,"",Raw!M277)</f>
        <v>W</v>
      </c>
      <c r="U324" s="45" t="str">
        <f>IF(Raw!N277=0,"",Raw!N277)</f>
        <v/>
      </c>
      <c r="V324" s="24">
        <v>18</v>
      </c>
    </row>
    <row r="325" spans="1:22">
      <c r="A325" s="295">
        <v>2025</v>
      </c>
      <c r="B325" s="298">
        <v>3</v>
      </c>
      <c r="C325" s="7">
        <v>324</v>
      </c>
      <c r="D325" s="7" t="s">
        <v>1628</v>
      </c>
      <c r="E325" s="25" t="s">
        <v>1633</v>
      </c>
      <c r="F325" s="7" t="s">
        <v>1629</v>
      </c>
      <c r="G325" s="7" t="s">
        <v>1630</v>
      </c>
      <c r="H325" s="7" t="s">
        <v>1631</v>
      </c>
      <c r="I325" s="7" t="s">
        <v>1632</v>
      </c>
      <c r="J325" s="7">
        <v>20250225</v>
      </c>
      <c r="K325" s="30">
        <v>1009</v>
      </c>
      <c r="L325" s="45" t="str">
        <f>IF(Raw!E143=0,"",Raw!E143)</f>
        <v/>
      </c>
      <c r="M325" s="45" t="str">
        <f>IF(Raw!F143=0,"",Raw!F143)</f>
        <v/>
      </c>
      <c r="N325" s="45" t="str">
        <f>IF(Raw!G143=0,"",Raw!G143)</f>
        <v>W</v>
      </c>
      <c r="O325" s="45" t="str">
        <f>IF(Raw!H143=0,"",Raw!H143)</f>
        <v/>
      </c>
      <c r="P325" s="45" t="str">
        <f>IF(Raw!I143=0,"",Raw!I143)</f>
        <v/>
      </c>
      <c r="Q325" s="45" t="str">
        <f>IF(Raw!J143=0,"",Raw!J143)</f>
        <v/>
      </c>
      <c r="R325" s="45" t="str">
        <f>IF(Raw!K143=0,"",Raw!K143)</f>
        <v>W</v>
      </c>
      <c r="S325" s="45" t="str">
        <f>IF(Raw!L143=0,"",Raw!L143)</f>
        <v>W</v>
      </c>
      <c r="T325" s="45" t="str">
        <f>IF(Raw!M143=0,"",Raw!M143)</f>
        <v/>
      </c>
      <c r="U325" s="45" t="str">
        <f>IF(Raw!N143=0,"",Raw!N143)</f>
        <v/>
      </c>
      <c r="V325" s="24">
        <v>17</v>
      </c>
    </row>
    <row r="326" spans="1:22">
      <c r="A326" s="296"/>
      <c r="B326" s="299"/>
      <c r="C326" s="7">
        <v>325</v>
      </c>
      <c r="D326" s="7" t="s">
        <v>1635</v>
      </c>
      <c r="E326" s="25" t="s">
        <v>1634</v>
      </c>
      <c r="F326" s="7" t="s">
        <v>1636</v>
      </c>
      <c r="G326" s="7" t="s">
        <v>1637</v>
      </c>
      <c r="H326" s="7" t="s">
        <v>1631</v>
      </c>
      <c r="I326" s="7" t="s">
        <v>1632</v>
      </c>
      <c r="J326" s="7">
        <v>20250410</v>
      </c>
      <c r="K326" s="30">
        <v>912</v>
      </c>
      <c r="L326" s="45" t="str">
        <f>IF(Raw!E336=0,"",Raw!E336)</f>
        <v/>
      </c>
      <c r="M326" s="45" t="str">
        <f>IF(Raw!F336=0,"",Raw!F336)</f>
        <v/>
      </c>
      <c r="N326" s="45" t="str">
        <f>IF(Raw!G336=0,"",Raw!G336)</f>
        <v>W</v>
      </c>
      <c r="O326" s="45" t="str">
        <f>IF(Raw!H336=0,"",Raw!H336)</f>
        <v>W</v>
      </c>
      <c r="P326" s="45" t="str">
        <f>IF(Raw!I336=0,"",Raw!I336)</f>
        <v>W</v>
      </c>
      <c r="Q326" s="45" t="str">
        <f>IF(Raw!J336=0,"",Raw!J336)</f>
        <v>W</v>
      </c>
      <c r="R326" s="45" t="str">
        <f>IF(Raw!K336=0,"",Raw!K336)</f>
        <v>W</v>
      </c>
      <c r="S326" s="45" t="str">
        <f>IF(Raw!L336=0,"",Raw!L336)</f>
        <v/>
      </c>
      <c r="T326" s="45" t="str">
        <f>IF(Raw!M336=0,"",Raw!M336)</f>
        <v/>
      </c>
      <c r="U326" s="45" t="str">
        <f>IF(Raw!N336=0,"",Raw!N336)</f>
        <v/>
      </c>
      <c r="V326" s="24">
        <v>16</v>
      </c>
    </row>
    <row r="327" spans="1:22">
      <c r="A327" s="297"/>
      <c r="B327" s="300"/>
      <c r="C327" s="7">
        <v>326</v>
      </c>
      <c r="D327" s="39" t="s">
        <v>1638</v>
      </c>
      <c r="E327" s="25" t="s">
        <v>1639</v>
      </c>
      <c r="F327" s="7" t="s">
        <v>1640</v>
      </c>
      <c r="G327" s="7" t="s">
        <v>1641</v>
      </c>
      <c r="H327" s="7" t="s">
        <v>1631</v>
      </c>
      <c r="I327" s="7" t="s">
        <v>1632</v>
      </c>
      <c r="J327" s="7">
        <v>20250427</v>
      </c>
      <c r="K327" s="30">
        <v>1318</v>
      </c>
      <c r="L327" s="45" t="str">
        <f>IF(Raw!E403=0,"",Raw!E403)</f>
        <v/>
      </c>
      <c r="M327" s="45" t="str">
        <f>IF(Raw!F403=0,"",Raw!F403)</f>
        <v>W</v>
      </c>
      <c r="N327" s="45" t="str">
        <f>IF(Raw!G403=0,"",Raw!G403)</f>
        <v>W</v>
      </c>
      <c r="O327" s="45" t="str">
        <f>IF(Raw!H403=0,"",Raw!H403)</f>
        <v/>
      </c>
      <c r="P327" s="45" t="str">
        <f>IF(Raw!I403=0,"",Raw!I403)</f>
        <v>W</v>
      </c>
      <c r="Q327" s="45" t="str">
        <f>IF(Raw!J403=0,"",Raw!J403)</f>
        <v>W</v>
      </c>
      <c r="R327" s="45" t="str">
        <f>IF(Raw!K403=0,"",Raw!K403)</f>
        <v>W</v>
      </c>
      <c r="S327" s="45" t="str">
        <f>IF(Raw!L403=0,"",Raw!L403)</f>
        <v>W</v>
      </c>
      <c r="T327" s="45" t="str">
        <f>IF(Raw!M403=0,"",Raw!M403)</f>
        <v>W</v>
      </c>
      <c r="U327" s="45" t="str">
        <f>IF(Raw!N403=0,"",Raw!N403)</f>
        <v/>
      </c>
      <c r="V327" s="24">
        <v>15</v>
      </c>
    </row>
    <row r="328" spans="1:22" s="16" customFormat="1" ht="15" customHeight="1">
      <c r="A328" s="48" t="s">
        <v>1255</v>
      </c>
      <c r="B328" s="48" t="s">
        <v>1256</v>
      </c>
      <c r="C328" s="48" t="s">
        <v>1257</v>
      </c>
      <c r="D328" s="48" t="s">
        <v>820</v>
      </c>
      <c r="E328" s="4" t="s">
        <v>821</v>
      </c>
      <c r="F328" s="4" t="s">
        <v>1258</v>
      </c>
      <c r="G328" s="4" t="s">
        <v>1259</v>
      </c>
      <c r="H328" s="4" t="s">
        <v>1260</v>
      </c>
      <c r="I328" s="4" t="s">
        <v>1261</v>
      </c>
      <c r="J328" s="26" t="s">
        <v>1262</v>
      </c>
      <c r="K328" s="4" t="s">
        <v>1263</v>
      </c>
      <c r="L328" s="4" t="s">
        <v>823</v>
      </c>
      <c r="M328" s="4" t="s">
        <v>824</v>
      </c>
      <c r="N328" s="4" t="s">
        <v>825</v>
      </c>
      <c r="O328" s="4" t="s">
        <v>826</v>
      </c>
      <c r="P328" s="4" t="s">
        <v>827</v>
      </c>
      <c r="Q328" s="4" t="s">
        <v>828</v>
      </c>
      <c r="R328" s="4" t="s">
        <v>829</v>
      </c>
      <c r="S328" s="4" t="s">
        <v>830</v>
      </c>
      <c r="T328" s="4" t="s">
        <v>831</v>
      </c>
      <c r="U328" s="4" t="s">
        <v>832</v>
      </c>
      <c r="V328" s="31" t="s">
        <v>1264</v>
      </c>
    </row>
    <row r="329" spans="1:22">
      <c r="A329" s="301" t="s">
        <v>1190</v>
      </c>
      <c r="B329" s="301"/>
      <c r="C329" s="301"/>
      <c r="D329" s="301"/>
      <c r="E329" s="49" t="s">
        <v>1610</v>
      </c>
      <c r="F329" s="250">
        <f>ALL!T344</f>
        <v>326</v>
      </c>
      <c r="G329" s="301" t="s">
        <v>1611</v>
      </c>
      <c r="H329" s="301"/>
      <c r="I329" s="24" t="s">
        <v>1610</v>
      </c>
      <c r="J329" s="323">
        <f t="shared" ref="J329:J331" si="0">SUM(L329:U329)</f>
        <v>2253</v>
      </c>
      <c r="K329" s="324"/>
      <c r="L329" s="189">
        <f>L330+L331</f>
        <v>77</v>
      </c>
      <c r="M329" s="189">
        <f t="shared" ref="M329:U329" si="1">M330+M331</f>
        <v>153</v>
      </c>
      <c r="N329" s="189">
        <f t="shared" si="1"/>
        <v>248</v>
      </c>
      <c r="O329" s="189">
        <f t="shared" si="1"/>
        <v>217</v>
      </c>
      <c r="P329" s="189">
        <f t="shared" si="1"/>
        <v>302</v>
      </c>
      <c r="Q329" s="189">
        <f t="shared" si="1"/>
        <v>283</v>
      </c>
      <c r="R329" s="189">
        <f t="shared" si="1"/>
        <v>308</v>
      </c>
      <c r="S329" s="189">
        <f t="shared" si="1"/>
        <v>261</v>
      </c>
      <c r="T329" s="189">
        <f t="shared" si="1"/>
        <v>279</v>
      </c>
      <c r="U329" s="189">
        <f t="shared" si="1"/>
        <v>125</v>
      </c>
      <c r="V329" s="9"/>
    </row>
    <row r="330" spans="1:22">
      <c r="A330" s="301"/>
      <c r="B330" s="301"/>
      <c r="C330" s="301"/>
      <c r="D330" s="301"/>
      <c r="E330" s="49" t="s">
        <v>1612</v>
      </c>
      <c r="F330" s="250">
        <f>ALL!T343</f>
        <v>315</v>
      </c>
      <c r="G330" s="301"/>
      <c r="H330" s="301"/>
      <c r="I330" s="24" t="s">
        <v>1612</v>
      </c>
      <c r="J330" s="325">
        <f t="shared" si="0"/>
        <v>2074</v>
      </c>
      <c r="K330" s="326"/>
      <c r="L330" s="189">
        <f>COUNTIF(L2:L327,"C")+COUNTIF(L2:L327,"G")</f>
        <v>67</v>
      </c>
      <c r="M330" s="189">
        <f t="shared" ref="M330:U330" si="2">COUNTIF(M2:M327,"C")+COUNTIF(M2:M327,"G")</f>
        <v>138</v>
      </c>
      <c r="N330" s="189">
        <f t="shared" si="2"/>
        <v>222</v>
      </c>
      <c r="O330" s="189">
        <f t="shared" si="2"/>
        <v>200</v>
      </c>
      <c r="P330" s="189">
        <f t="shared" si="2"/>
        <v>279</v>
      </c>
      <c r="Q330" s="189">
        <f t="shared" si="2"/>
        <v>260</v>
      </c>
      <c r="R330" s="189">
        <f t="shared" si="2"/>
        <v>292</v>
      </c>
      <c r="S330" s="189">
        <f t="shared" si="2"/>
        <v>241</v>
      </c>
      <c r="T330" s="189">
        <f t="shared" si="2"/>
        <v>262</v>
      </c>
      <c r="U330" s="189">
        <f t="shared" si="2"/>
        <v>113</v>
      </c>
      <c r="V330" s="9"/>
    </row>
    <row r="331" spans="1:22" ht="14.1" customHeight="1">
      <c r="A331" s="301"/>
      <c r="B331" s="301"/>
      <c r="C331" s="301"/>
      <c r="D331" s="301"/>
      <c r="E331" s="50" t="s">
        <v>1613</v>
      </c>
      <c r="F331" s="51">
        <f>ALL!T342</f>
        <v>11</v>
      </c>
      <c r="G331" s="301"/>
      <c r="H331" s="301"/>
      <c r="I331" s="55" t="s">
        <v>1613</v>
      </c>
      <c r="J331" s="327">
        <f t="shared" si="0"/>
        <v>179</v>
      </c>
      <c r="K331" s="328"/>
      <c r="L331" s="56">
        <f>COUNTIF(L2:L327,"W")</f>
        <v>10</v>
      </c>
      <c r="M331" s="56">
        <f t="shared" ref="M331:U331" si="3">COUNTIF(M2:M327,"W")</f>
        <v>15</v>
      </c>
      <c r="N331" s="56">
        <f t="shared" si="3"/>
        <v>26</v>
      </c>
      <c r="O331" s="56">
        <f t="shared" si="3"/>
        <v>17</v>
      </c>
      <c r="P331" s="56">
        <f t="shared" si="3"/>
        <v>23</v>
      </c>
      <c r="Q331" s="56">
        <f t="shared" si="3"/>
        <v>23</v>
      </c>
      <c r="R331" s="56">
        <f t="shared" si="3"/>
        <v>16</v>
      </c>
      <c r="S331" s="56">
        <f t="shared" si="3"/>
        <v>20</v>
      </c>
      <c r="T331" s="56">
        <f t="shared" si="3"/>
        <v>17</v>
      </c>
      <c r="U331" s="56">
        <f t="shared" si="3"/>
        <v>12</v>
      </c>
      <c r="V331" s="59"/>
    </row>
    <row r="332" spans="1:22">
      <c r="A332" s="329" t="s">
        <v>1614</v>
      </c>
      <c r="B332" s="329"/>
      <c r="C332" s="329"/>
      <c r="D332" s="329"/>
      <c r="E332" s="329"/>
      <c r="F332" s="329"/>
      <c r="G332" s="329"/>
      <c r="H332" s="329"/>
      <c r="I332" s="329"/>
      <c r="J332" s="329"/>
      <c r="K332" s="329"/>
      <c r="L332" s="329"/>
      <c r="M332" s="329"/>
      <c r="N332" s="329"/>
      <c r="O332" s="329"/>
      <c r="P332" s="329"/>
      <c r="Q332" s="329"/>
      <c r="R332" s="329"/>
      <c r="S332" s="329"/>
      <c r="T332" s="329"/>
      <c r="U332" s="329"/>
      <c r="V332" s="329"/>
    </row>
    <row r="333" spans="1:22">
      <c r="B333" s="52"/>
      <c r="C333" s="53"/>
      <c r="F333" s="54"/>
      <c r="G333" s="54"/>
      <c r="H333" s="54"/>
      <c r="I333" s="54"/>
      <c r="J333" s="57"/>
      <c r="K333" s="58"/>
    </row>
    <row r="334" spans="1:22">
      <c r="B334" s="52"/>
      <c r="C334" s="53"/>
      <c r="F334" s="54"/>
      <c r="G334" s="54"/>
      <c r="H334" s="54"/>
      <c r="I334" s="54"/>
      <c r="J334" s="57"/>
      <c r="K334" s="58"/>
    </row>
    <row r="335" spans="1:22">
      <c r="B335" s="52"/>
      <c r="C335" s="53"/>
      <c r="F335" s="54"/>
      <c r="G335" s="54"/>
      <c r="H335" s="54"/>
      <c r="I335" s="54"/>
      <c r="J335" s="57"/>
      <c r="K335" s="58"/>
    </row>
    <row r="336" spans="1:22">
      <c r="B336" s="52"/>
      <c r="C336" s="53"/>
      <c r="F336" s="54"/>
      <c r="G336" s="54"/>
      <c r="H336" s="54"/>
      <c r="I336" s="54"/>
      <c r="J336" s="57"/>
      <c r="K336" s="58"/>
    </row>
    <row r="337" spans="2:11">
      <c r="B337" s="52"/>
      <c r="C337" s="53"/>
      <c r="F337" s="54"/>
      <c r="G337" s="54"/>
      <c r="H337" s="54"/>
      <c r="I337" s="54"/>
      <c r="J337" s="57"/>
      <c r="K337" s="58"/>
    </row>
    <row r="338" spans="2:11">
      <c r="B338" s="52"/>
      <c r="C338" s="53"/>
      <c r="F338" s="54"/>
      <c r="G338" s="54"/>
      <c r="H338" s="54"/>
      <c r="I338" s="54"/>
      <c r="J338" s="57"/>
      <c r="K338" s="58"/>
    </row>
    <row r="339" spans="2:11">
      <c r="B339" s="52"/>
      <c r="C339" s="53"/>
      <c r="F339" s="54"/>
      <c r="G339" s="54"/>
      <c r="H339" s="54"/>
      <c r="I339" s="54"/>
      <c r="J339" s="57"/>
      <c r="K339" s="58"/>
    </row>
    <row r="340" spans="2:11">
      <c r="B340" s="52"/>
      <c r="C340" s="53"/>
      <c r="F340" s="54"/>
      <c r="G340" s="54"/>
      <c r="H340" s="54"/>
      <c r="I340" s="54"/>
      <c r="J340" s="57"/>
      <c r="K340" s="58"/>
    </row>
    <row r="341" spans="2:11">
      <c r="B341" s="52"/>
    </row>
    <row r="342" spans="2:11">
      <c r="C342" s="53"/>
      <c r="F342" s="54"/>
      <c r="G342" s="54"/>
      <c r="H342" s="54"/>
      <c r="I342" s="54"/>
      <c r="J342" s="57"/>
      <c r="K342" s="58"/>
    </row>
    <row r="343" spans="2:11">
      <c r="B343" s="52"/>
      <c r="C343" s="53"/>
      <c r="F343" s="54"/>
      <c r="G343" s="54"/>
      <c r="H343" s="54"/>
      <c r="I343" s="54"/>
      <c r="J343" s="57"/>
      <c r="K343" s="58"/>
    </row>
    <row r="344" spans="2:11">
      <c r="B344" s="52"/>
      <c r="C344" s="53"/>
      <c r="F344" s="54"/>
      <c r="G344" s="54"/>
      <c r="H344" s="54"/>
      <c r="I344" s="54"/>
      <c r="J344" s="57"/>
      <c r="K344" s="58"/>
    </row>
    <row r="345" spans="2:11">
      <c r="B345" s="52"/>
      <c r="C345" s="53"/>
      <c r="F345" s="54"/>
      <c r="G345" s="54"/>
      <c r="H345" s="54"/>
      <c r="I345" s="54"/>
      <c r="J345" s="57"/>
      <c r="K345" s="58"/>
    </row>
    <row r="346" spans="2:11">
      <c r="B346" s="52"/>
      <c r="C346" s="53"/>
      <c r="F346" s="54"/>
      <c r="G346" s="54"/>
      <c r="H346" s="54"/>
      <c r="I346" s="54"/>
      <c r="J346" s="57"/>
      <c r="K346" s="58"/>
    </row>
    <row r="347" spans="2:11">
      <c r="B347" s="52"/>
      <c r="C347" s="53"/>
      <c r="F347" s="54"/>
      <c r="G347" s="54"/>
      <c r="H347" s="54"/>
      <c r="I347" s="54"/>
      <c r="J347" s="57"/>
      <c r="K347" s="58"/>
    </row>
    <row r="348" spans="2:11">
      <c r="B348" s="52"/>
      <c r="C348" s="53"/>
      <c r="F348" s="54"/>
      <c r="G348" s="54"/>
      <c r="H348" s="54"/>
      <c r="I348" s="54"/>
      <c r="J348" s="57"/>
      <c r="K348" s="58"/>
    </row>
    <row r="349" spans="2:11">
      <c r="B349" s="52"/>
      <c r="C349" s="53"/>
      <c r="F349" s="54"/>
      <c r="G349" s="54"/>
      <c r="H349" s="54"/>
      <c r="I349" s="54"/>
      <c r="J349" s="57"/>
      <c r="K349" s="58"/>
    </row>
    <row r="350" spans="2:11">
      <c r="B350" s="52"/>
      <c r="C350" s="53"/>
      <c r="F350" s="54"/>
      <c r="G350" s="54"/>
      <c r="H350" s="54"/>
      <c r="I350" s="54"/>
      <c r="J350" s="57"/>
      <c r="K350" s="58"/>
    </row>
    <row r="351" spans="2:11">
      <c r="B351" s="52"/>
      <c r="C351" s="53"/>
      <c r="F351" s="54"/>
      <c r="G351" s="54"/>
      <c r="H351" s="54"/>
      <c r="I351" s="54"/>
      <c r="J351" s="57"/>
      <c r="K351" s="58"/>
    </row>
    <row r="352" spans="2:11">
      <c r="B352" s="52"/>
      <c r="C352" s="53"/>
      <c r="F352" s="54"/>
      <c r="G352" s="54"/>
      <c r="H352" s="54"/>
      <c r="I352" s="54"/>
      <c r="J352" s="57"/>
      <c r="K352" s="58"/>
    </row>
    <row r="353" spans="2:11">
      <c r="B353" s="52"/>
      <c r="C353" s="53"/>
      <c r="F353" s="54"/>
      <c r="G353" s="54"/>
      <c r="H353" s="54"/>
      <c r="I353" s="54"/>
      <c r="J353" s="57"/>
      <c r="K353" s="58"/>
    </row>
    <row r="354" spans="2:11">
      <c r="B354" s="52"/>
      <c r="C354" s="53"/>
      <c r="F354" s="54"/>
      <c r="G354" s="54"/>
      <c r="H354" s="54"/>
      <c r="I354" s="54"/>
      <c r="J354" s="57"/>
      <c r="K354" s="58"/>
    </row>
    <row r="355" spans="2:11">
      <c r="B355" s="52"/>
      <c r="C355" s="53"/>
      <c r="F355" s="54"/>
      <c r="G355" s="54"/>
      <c r="H355" s="54"/>
      <c r="I355" s="54"/>
      <c r="J355" s="57"/>
      <c r="K355" s="58"/>
    </row>
    <row r="356" spans="2:11">
      <c r="B356" s="52"/>
      <c r="C356" s="53"/>
      <c r="F356" s="54"/>
      <c r="G356" s="54"/>
      <c r="H356" s="54"/>
      <c r="I356" s="54"/>
      <c r="J356" s="57"/>
      <c r="K356" s="58"/>
    </row>
    <row r="357" spans="2:11">
      <c r="B357" s="52"/>
      <c r="C357" s="53"/>
      <c r="F357" s="54"/>
      <c r="G357" s="54"/>
      <c r="H357" s="54"/>
      <c r="I357" s="54"/>
      <c r="J357" s="57"/>
      <c r="K357" s="58"/>
    </row>
    <row r="358" spans="2:11">
      <c r="B358" s="52"/>
      <c r="C358" s="53"/>
      <c r="F358" s="54"/>
      <c r="G358" s="54"/>
      <c r="H358" s="54"/>
      <c r="I358" s="54"/>
      <c r="J358" s="57"/>
      <c r="K358" s="58"/>
    </row>
    <row r="359" spans="2:11">
      <c r="B359" s="52"/>
      <c r="C359" s="53"/>
      <c r="F359" s="54"/>
      <c r="G359" s="54"/>
      <c r="H359" s="54"/>
      <c r="I359" s="54"/>
      <c r="J359" s="57"/>
      <c r="K359" s="58"/>
    </row>
    <row r="360" spans="2:11">
      <c r="B360" s="52"/>
      <c r="C360" s="53"/>
      <c r="F360" s="54"/>
      <c r="G360" s="54"/>
      <c r="H360" s="54"/>
      <c r="I360" s="54"/>
      <c r="J360" s="57"/>
      <c r="K360" s="58"/>
    </row>
    <row r="361" spans="2:11">
      <c r="B361" s="52"/>
      <c r="C361" s="53"/>
      <c r="F361" s="54"/>
      <c r="G361" s="54"/>
      <c r="H361" s="54"/>
      <c r="I361" s="54"/>
      <c r="J361" s="57"/>
      <c r="K361" s="58"/>
    </row>
    <row r="362" spans="2:11">
      <c r="B362" s="52"/>
      <c r="C362" s="53"/>
      <c r="F362" s="54"/>
      <c r="G362" s="54"/>
      <c r="H362" s="54"/>
      <c r="I362" s="54"/>
      <c r="J362" s="57"/>
      <c r="K362" s="58"/>
    </row>
    <row r="363" spans="2:11">
      <c r="B363" s="52"/>
      <c r="C363" s="53"/>
      <c r="F363" s="54"/>
      <c r="G363" s="54"/>
      <c r="H363" s="54"/>
      <c r="I363" s="54"/>
      <c r="J363" s="57"/>
      <c r="K363" s="58"/>
    </row>
    <row r="364" spans="2:11">
      <c r="B364" s="52"/>
      <c r="C364" s="53"/>
      <c r="F364" s="54"/>
      <c r="G364" s="54"/>
      <c r="H364" s="54"/>
      <c r="I364" s="54"/>
      <c r="J364" s="57"/>
      <c r="K364" s="58"/>
    </row>
    <row r="365" spans="2:11">
      <c r="B365" s="52"/>
      <c r="C365" s="53"/>
      <c r="F365" s="54"/>
      <c r="G365" s="54"/>
      <c r="H365" s="54"/>
      <c r="I365" s="54"/>
      <c r="J365" s="57"/>
      <c r="K365" s="58"/>
    </row>
    <row r="366" spans="2:11">
      <c r="B366" s="52"/>
      <c r="C366" s="53"/>
      <c r="F366" s="54"/>
      <c r="G366" s="54"/>
      <c r="H366" s="54"/>
      <c r="I366" s="54"/>
      <c r="J366" s="57"/>
      <c r="K366" s="58"/>
    </row>
    <row r="367" spans="2:11">
      <c r="B367" s="52"/>
      <c r="C367" s="53"/>
      <c r="F367" s="54"/>
      <c r="G367" s="54"/>
      <c r="H367" s="54"/>
      <c r="I367" s="54"/>
      <c r="J367" s="57"/>
      <c r="K367" s="58"/>
    </row>
    <row r="368" spans="2:11">
      <c r="B368" s="52"/>
      <c r="C368" s="53"/>
      <c r="F368" s="54"/>
      <c r="G368" s="54"/>
      <c r="H368" s="54"/>
      <c r="I368" s="54"/>
      <c r="J368" s="57"/>
      <c r="K368" s="58"/>
    </row>
    <row r="369" spans="2:11">
      <c r="B369" s="52"/>
      <c r="C369" s="53"/>
      <c r="F369" s="54"/>
      <c r="G369" s="54"/>
      <c r="H369" s="54"/>
      <c r="I369" s="54"/>
      <c r="J369" s="57"/>
      <c r="K369" s="58"/>
    </row>
    <row r="370" spans="2:11">
      <c r="B370" s="52"/>
      <c r="C370" s="53"/>
      <c r="F370" s="54"/>
      <c r="G370" s="54"/>
      <c r="H370" s="54"/>
      <c r="I370" s="54"/>
      <c r="J370" s="57"/>
      <c r="K370" s="58"/>
    </row>
    <row r="371" spans="2:11">
      <c r="B371" s="52"/>
      <c r="C371" s="53"/>
      <c r="F371" s="54"/>
      <c r="G371" s="54"/>
      <c r="H371" s="54"/>
      <c r="I371" s="54"/>
      <c r="J371" s="57"/>
      <c r="K371" s="58"/>
    </row>
    <row r="372" spans="2:11">
      <c r="B372" s="52"/>
      <c r="C372" s="53"/>
      <c r="F372" s="54"/>
      <c r="G372" s="54"/>
      <c r="H372" s="54"/>
      <c r="I372" s="54"/>
      <c r="J372" s="57"/>
      <c r="K372" s="58"/>
    </row>
    <row r="373" spans="2:11">
      <c r="B373" s="52"/>
      <c r="C373" s="53"/>
      <c r="F373" s="54"/>
      <c r="G373" s="54"/>
      <c r="H373" s="54"/>
      <c r="I373" s="54"/>
      <c r="J373" s="57"/>
      <c r="K373" s="58"/>
    </row>
    <row r="374" spans="2:11">
      <c r="B374" s="52"/>
      <c r="C374" s="53"/>
      <c r="F374" s="54"/>
      <c r="G374" s="54"/>
      <c r="H374" s="54"/>
      <c r="I374" s="54"/>
      <c r="J374" s="57"/>
      <c r="K374" s="58"/>
    </row>
    <row r="375" spans="2:11">
      <c r="B375" s="52"/>
      <c r="C375" s="53"/>
      <c r="F375" s="54"/>
      <c r="G375" s="54"/>
      <c r="H375" s="54"/>
      <c r="I375" s="54"/>
      <c r="J375" s="57"/>
      <c r="K375" s="58"/>
    </row>
    <row r="376" spans="2:11">
      <c r="B376" s="52"/>
      <c r="C376" s="53"/>
      <c r="F376" s="54"/>
      <c r="G376" s="54"/>
      <c r="H376" s="54"/>
      <c r="I376" s="54"/>
      <c r="J376" s="57"/>
      <c r="K376" s="58"/>
    </row>
    <row r="377" spans="2:11">
      <c r="B377" s="52"/>
      <c r="C377" s="53"/>
      <c r="F377" s="54"/>
      <c r="G377" s="54"/>
      <c r="H377" s="54"/>
      <c r="I377" s="54"/>
      <c r="J377" s="57"/>
      <c r="K377" s="58"/>
    </row>
    <row r="378" spans="2:11">
      <c r="B378" s="52"/>
      <c r="C378" s="53"/>
      <c r="F378" s="54"/>
      <c r="G378" s="54"/>
      <c r="H378" s="54"/>
      <c r="I378" s="54"/>
      <c r="J378" s="57"/>
      <c r="K378" s="58"/>
    </row>
    <row r="379" spans="2:11">
      <c r="B379" s="52"/>
      <c r="C379" s="53"/>
      <c r="F379" s="54"/>
      <c r="G379" s="54"/>
      <c r="H379" s="54"/>
      <c r="I379" s="54"/>
      <c r="J379" s="57"/>
      <c r="K379" s="58"/>
    </row>
    <row r="380" spans="2:11">
      <c r="B380" s="52"/>
      <c r="C380" s="53"/>
      <c r="F380" s="54"/>
      <c r="G380" s="54"/>
      <c r="H380" s="54"/>
      <c r="I380" s="54"/>
      <c r="J380" s="57"/>
      <c r="K380" s="58"/>
    </row>
    <row r="381" spans="2:11">
      <c r="B381" s="52"/>
      <c r="C381" s="53"/>
      <c r="F381" s="54"/>
      <c r="G381" s="54"/>
      <c r="H381" s="54"/>
      <c r="I381" s="54"/>
      <c r="J381" s="57"/>
      <c r="K381" s="58"/>
    </row>
    <row r="382" spans="2:11">
      <c r="B382" s="52"/>
      <c r="C382" s="53"/>
      <c r="F382" s="54"/>
      <c r="G382" s="54"/>
      <c r="H382" s="54"/>
      <c r="I382" s="54"/>
      <c r="J382" s="57"/>
      <c r="K382" s="58"/>
    </row>
    <row r="383" spans="2:11">
      <c r="B383" s="52"/>
      <c r="C383" s="53"/>
      <c r="F383" s="54"/>
      <c r="G383" s="54"/>
      <c r="H383" s="54"/>
      <c r="I383" s="54"/>
      <c r="J383" s="57"/>
      <c r="K383" s="58"/>
    </row>
    <row r="384" spans="2:11">
      <c r="B384" s="52"/>
      <c r="C384" s="53"/>
      <c r="F384" s="54"/>
      <c r="G384" s="54"/>
      <c r="H384" s="54"/>
      <c r="I384" s="54"/>
      <c r="J384" s="57"/>
      <c r="K384" s="58"/>
    </row>
    <row r="385" spans="2:11">
      <c r="B385" s="52"/>
      <c r="C385" s="53"/>
      <c r="F385" s="54"/>
      <c r="G385" s="54"/>
      <c r="H385" s="54"/>
      <c r="I385" s="54"/>
      <c r="J385" s="57"/>
      <c r="K385" s="58"/>
    </row>
    <row r="386" spans="2:11">
      <c r="B386" s="52"/>
      <c r="C386" s="53"/>
      <c r="F386" s="54"/>
      <c r="G386" s="54"/>
      <c r="H386" s="54"/>
      <c r="I386" s="54"/>
      <c r="J386" s="57"/>
      <c r="K386" s="58"/>
    </row>
    <row r="387" spans="2:11">
      <c r="B387" s="52"/>
      <c r="C387" s="53"/>
      <c r="F387" s="54"/>
      <c r="G387" s="54"/>
      <c r="H387" s="54"/>
      <c r="I387" s="54"/>
      <c r="J387" s="57"/>
      <c r="K387" s="58"/>
    </row>
    <row r="388" spans="2:11">
      <c r="B388" s="52"/>
      <c r="C388" s="53"/>
      <c r="F388" s="54"/>
      <c r="G388" s="54"/>
      <c r="H388" s="54"/>
      <c r="I388" s="54"/>
      <c r="J388" s="57"/>
      <c r="K388" s="58"/>
    </row>
    <row r="389" spans="2:11">
      <c r="B389" s="52"/>
      <c r="C389" s="53"/>
      <c r="F389" s="54"/>
      <c r="G389" s="54"/>
      <c r="H389" s="54"/>
      <c r="I389" s="54"/>
      <c r="J389" s="57"/>
      <c r="K389" s="58"/>
    </row>
    <row r="390" spans="2:11">
      <c r="B390" s="52"/>
      <c r="C390" s="53"/>
      <c r="F390" s="54"/>
      <c r="G390" s="54"/>
      <c r="H390" s="54"/>
      <c r="I390" s="54"/>
      <c r="J390" s="57"/>
      <c r="K390" s="58"/>
    </row>
    <row r="391" spans="2:11">
      <c r="B391" s="52"/>
      <c r="C391" s="53"/>
      <c r="F391" s="54"/>
      <c r="G391" s="54"/>
      <c r="H391" s="54"/>
      <c r="I391" s="54"/>
      <c r="J391" s="57"/>
      <c r="K391" s="58"/>
    </row>
    <row r="392" spans="2:11">
      <c r="B392" s="52"/>
      <c r="C392" s="53"/>
      <c r="F392" s="54"/>
      <c r="G392" s="54"/>
      <c r="H392" s="54"/>
      <c r="I392" s="54"/>
      <c r="J392" s="57"/>
      <c r="K392" s="58"/>
    </row>
    <row r="393" spans="2:11">
      <c r="B393" s="52"/>
      <c r="C393" s="53"/>
      <c r="F393" s="54"/>
      <c r="G393" s="54"/>
      <c r="H393" s="54"/>
      <c r="I393" s="54"/>
      <c r="J393" s="57"/>
      <c r="K393" s="58"/>
    </row>
    <row r="394" spans="2:11">
      <c r="B394" s="52"/>
      <c r="C394" s="53"/>
      <c r="F394" s="54"/>
      <c r="G394" s="54"/>
      <c r="H394" s="54"/>
      <c r="I394" s="54"/>
      <c r="J394" s="57"/>
      <c r="K394" s="58"/>
    </row>
    <row r="395" spans="2:11">
      <c r="B395" s="52"/>
      <c r="C395" s="53"/>
      <c r="F395" s="54"/>
      <c r="G395" s="54"/>
      <c r="H395" s="54"/>
      <c r="I395" s="54"/>
      <c r="J395" s="57"/>
      <c r="K395" s="58"/>
    </row>
    <row r="396" spans="2:11">
      <c r="B396" s="52"/>
      <c r="C396" s="53"/>
      <c r="F396" s="54"/>
      <c r="G396" s="54"/>
      <c r="H396" s="54"/>
      <c r="I396" s="54"/>
      <c r="J396" s="57"/>
      <c r="K396" s="58"/>
    </row>
    <row r="397" spans="2:11">
      <c r="B397" s="52"/>
      <c r="C397" s="53"/>
      <c r="F397" s="54"/>
      <c r="G397" s="54"/>
      <c r="H397" s="54"/>
      <c r="I397" s="54"/>
      <c r="J397" s="57"/>
      <c r="K397" s="58"/>
    </row>
    <row r="398" spans="2:11">
      <c r="B398" s="52"/>
      <c r="C398" s="53"/>
      <c r="F398" s="54"/>
      <c r="G398" s="54"/>
      <c r="H398" s="54"/>
      <c r="I398" s="54"/>
      <c r="J398" s="57"/>
      <c r="K398" s="58"/>
    </row>
    <row r="399" spans="2:11">
      <c r="B399" s="52"/>
      <c r="C399" s="53"/>
      <c r="F399" s="54"/>
      <c r="G399" s="54"/>
      <c r="H399" s="54"/>
      <c r="I399" s="54"/>
      <c r="J399" s="57"/>
      <c r="K399" s="58"/>
    </row>
    <row r="400" spans="2:11">
      <c r="B400" s="52"/>
      <c r="C400" s="53"/>
      <c r="F400" s="54"/>
      <c r="G400" s="54"/>
      <c r="H400" s="54"/>
      <c r="I400" s="54"/>
      <c r="J400" s="57"/>
      <c r="K400" s="58"/>
    </row>
    <row r="401" spans="2:11">
      <c r="B401" s="52"/>
      <c r="C401" s="53"/>
      <c r="F401" s="54"/>
      <c r="G401" s="54"/>
      <c r="H401" s="54"/>
      <c r="I401" s="54"/>
      <c r="J401" s="57"/>
      <c r="K401" s="58"/>
    </row>
    <row r="402" spans="2:11">
      <c r="B402" s="52"/>
      <c r="C402" s="53"/>
      <c r="F402" s="54"/>
      <c r="G402" s="54"/>
      <c r="H402" s="54"/>
      <c r="I402" s="54"/>
      <c r="J402" s="57"/>
      <c r="K402" s="58"/>
    </row>
    <row r="403" spans="2:11">
      <c r="B403" s="52"/>
      <c r="C403" s="53"/>
      <c r="F403" s="54"/>
      <c r="G403" s="54"/>
      <c r="H403" s="54"/>
      <c r="I403" s="54"/>
      <c r="J403" s="57"/>
      <c r="K403" s="58"/>
    </row>
    <row r="404" spans="2:11">
      <c r="B404" s="52"/>
      <c r="C404" s="53"/>
      <c r="F404" s="54"/>
      <c r="G404" s="54"/>
      <c r="H404" s="54"/>
      <c r="I404" s="54"/>
      <c r="J404" s="57"/>
      <c r="K404" s="58"/>
    </row>
    <row r="405" spans="2:11">
      <c r="B405" s="52"/>
      <c r="C405" s="53"/>
      <c r="F405" s="54"/>
      <c r="G405" s="54"/>
      <c r="H405" s="54"/>
      <c r="I405" s="54"/>
      <c r="J405" s="57"/>
      <c r="K405" s="58"/>
    </row>
    <row r="406" spans="2:11">
      <c r="B406" s="52"/>
      <c r="C406" s="53"/>
      <c r="F406" s="54"/>
      <c r="G406" s="54"/>
      <c r="H406" s="54"/>
      <c r="I406" s="54"/>
      <c r="J406" s="57"/>
      <c r="K406" s="58"/>
    </row>
    <row r="407" spans="2:11">
      <c r="B407" s="52"/>
      <c r="C407" s="53"/>
      <c r="F407" s="54"/>
      <c r="G407" s="54"/>
      <c r="H407" s="54"/>
      <c r="I407" s="54"/>
      <c r="J407" s="57"/>
      <c r="K407" s="58"/>
    </row>
    <row r="408" spans="2:11">
      <c r="B408" s="52"/>
      <c r="C408" s="53"/>
      <c r="F408" s="54"/>
      <c r="G408" s="54"/>
      <c r="H408" s="54"/>
      <c r="I408" s="54"/>
      <c r="J408" s="57"/>
      <c r="K408" s="58"/>
    </row>
    <row r="409" spans="2:11">
      <c r="B409" s="52"/>
      <c r="C409" s="53"/>
      <c r="F409" s="54"/>
      <c r="G409" s="54"/>
      <c r="H409" s="54"/>
      <c r="I409" s="54"/>
      <c r="J409" s="57"/>
      <c r="K409" s="58"/>
    </row>
    <row r="410" spans="2:11">
      <c r="B410" s="52"/>
      <c r="C410" s="53"/>
      <c r="F410" s="54"/>
      <c r="G410" s="54"/>
      <c r="H410" s="54"/>
      <c r="I410" s="54"/>
      <c r="J410" s="57"/>
      <c r="K410" s="58"/>
    </row>
  </sheetData>
  <mergeCells count="48">
    <mergeCell ref="J329:K329"/>
    <mergeCell ref="J330:K330"/>
    <mergeCell ref="J331:K331"/>
    <mergeCell ref="A332:V332"/>
    <mergeCell ref="A2:A14"/>
    <mergeCell ref="A15:A89"/>
    <mergeCell ref="A90:A109"/>
    <mergeCell ref="A110:A147"/>
    <mergeCell ref="A148:A161"/>
    <mergeCell ref="A162:A189"/>
    <mergeCell ref="A190:A207"/>
    <mergeCell ref="A208:A239"/>
    <mergeCell ref="A240:A241"/>
    <mergeCell ref="A242:A247"/>
    <mergeCell ref="A248:A255"/>
    <mergeCell ref="A256:A264"/>
    <mergeCell ref="B248:B255"/>
    <mergeCell ref="B256:B264"/>
    <mergeCell ref="B265:B269"/>
    <mergeCell ref="A265:A269"/>
    <mergeCell ref="A270:A276"/>
    <mergeCell ref="B270:B276"/>
    <mergeCell ref="B162:B189"/>
    <mergeCell ref="B190:B207"/>
    <mergeCell ref="B208:B239"/>
    <mergeCell ref="B240:B241"/>
    <mergeCell ref="B242:B247"/>
    <mergeCell ref="B2:B14"/>
    <mergeCell ref="B15:B89"/>
    <mergeCell ref="B90:B109"/>
    <mergeCell ref="B110:B147"/>
    <mergeCell ref="B148:B161"/>
    <mergeCell ref="A293:A300"/>
    <mergeCell ref="A301:A317"/>
    <mergeCell ref="A277:A286"/>
    <mergeCell ref="A287:A288"/>
    <mergeCell ref="A289:A292"/>
    <mergeCell ref="B277:B286"/>
    <mergeCell ref="B287:B288"/>
    <mergeCell ref="B289:B292"/>
    <mergeCell ref="B293:B300"/>
    <mergeCell ref="B318:B324"/>
    <mergeCell ref="B301:B317"/>
    <mergeCell ref="A325:A327"/>
    <mergeCell ref="B325:B327"/>
    <mergeCell ref="G329:H331"/>
    <mergeCell ref="A329:D331"/>
    <mergeCell ref="A318:A324"/>
  </mergeCells>
  <phoneticPr fontId="32" type="noConversion"/>
  <conditionalFormatting sqref="F329:F330">
    <cfRule type="cellIs" dxfId="111" priority="1" operator="between">
      <formula>200</formula>
      <formula>225</formula>
    </cfRule>
    <cfRule type="cellIs" dxfId="110" priority="2" operator="between">
      <formula>150</formula>
      <formula>174</formula>
    </cfRule>
    <cfRule type="cellIs" dxfId="109" priority="3" operator="between">
      <formula>250</formula>
      <formula>274</formula>
    </cfRule>
    <cfRule type="cellIs" dxfId="108" priority="4" operator="between">
      <formula>100</formula>
      <formula>149</formula>
    </cfRule>
    <cfRule type="cellIs" dxfId="107" priority="5" operator="between">
      <formula>175</formula>
      <formula>199</formula>
    </cfRule>
    <cfRule type="cellIs" dxfId="106" priority="6" operator="between">
      <formula>225</formula>
      <formula>249</formula>
    </cfRule>
    <cfRule type="cellIs" dxfId="105" priority="7" operator="between">
      <formula>275</formula>
      <formula>299</formula>
    </cfRule>
    <cfRule type="cellIs" dxfId="104" priority="8" operator="between">
      <formula>300</formula>
      <formula>309</formula>
    </cfRule>
    <cfRule type="cellIs" dxfId="103" priority="9" operator="between">
      <formula>310</formula>
      <formula>319</formula>
    </cfRule>
    <cfRule type="cellIs" dxfId="102" priority="10" operator="between">
      <formula>320</formula>
      <formula>329</formula>
    </cfRule>
    <cfRule type="cellIs" dxfId="101" priority="11" operator="greaterThan">
      <formula>330</formula>
    </cfRule>
    <cfRule type="cellIs" dxfId="100" priority="12" stopIfTrue="1" operator="equal">
      <formula>"S"</formula>
    </cfRule>
    <cfRule type="cellIs" dxfId="99" priority="13" stopIfTrue="1" operator="equal">
      <formula>"G"</formula>
    </cfRule>
    <cfRule type="cellIs" dxfId="98" priority="14" stopIfTrue="1" operator="equal">
      <formula>"W"</formula>
    </cfRule>
    <cfRule type="cellIs" dxfId="97" priority="15" stopIfTrue="1" operator="equal">
      <formula>"C"</formula>
    </cfRule>
  </conditionalFormatting>
  <conditionalFormatting sqref="L1:U328">
    <cfRule type="cellIs" dxfId="96" priority="32" operator="equal">
      <formula>" $L$8"</formula>
    </cfRule>
    <cfRule type="cellIs" dxfId="95" priority="33" operator="equal">
      <formula>"W"</formula>
    </cfRule>
    <cfRule type="cellIs" dxfId="94" priority="34" operator="equal">
      <formula>"C"</formula>
    </cfRule>
  </conditionalFormatting>
  <conditionalFormatting sqref="L2:U327">
    <cfRule type="cellIs" dxfId="93" priority="31" operator="equal">
      <formula>"G"</formula>
    </cfRule>
  </conditionalFormatting>
  <conditionalFormatting sqref="L329:U330">
    <cfRule type="cellIs" dxfId="92" priority="20" operator="between">
      <formula>175</formula>
      <formula>199</formula>
    </cfRule>
    <cfRule type="cellIs" dxfId="91" priority="21" operator="between">
      <formula>225</formula>
      <formula>249</formula>
    </cfRule>
    <cfRule type="cellIs" dxfId="90" priority="22" operator="between">
      <formula>275</formula>
      <formula>299</formula>
    </cfRule>
    <cfRule type="cellIs" dxfId="89" priority="23" operator="between">
      <formula>300</formula>
      <formula>309</formula>
    </cfRule>
    <cfRule type="cellIs" dxfId="88" priority="24" operator="between">
      <formula>310</formula>
      <formula>319</formula>
    </cfRule>
    <cfRule type="cellIs" dxfId="87" priority="25" operator="between">
      <formula>320</formula>
      <formula>329</formula>
    </cfRule>
    <cfRule type="cellIs" dxfId="86" priority="26" operator="greaterThan">
      <formula>330</formula>
    </cfRule>
    <cfRule type="cellIs" dxfId="85" priority="27" stopIfTrue="1" operator="equal">
      <formula>"S"</formula>
    </cfRule>
    <cfRule type="cellIs" dxfId="84" priority="28" stopIfTrue="1" operator="equal">
      <formula>"G"</formula>
    </cfRule>
    <cfRule type="cellIs" dxfId="83" priority="29" stopIfTrue="1" operator="equal">
      <formula>"W"</formula>
    </cfRule>
    <cfRule type="cellIs" dxfId="82" priority="30" stopIfTrue="1" operator="equal">
      <formula>"C"</formula>
    </cfRule>
    <cfRule type="cellIs" dxfId="81" priority="16" operator="between">
      <formula>200</formula>
      <formula>225</formula>
    </cfRule>
    <cfRule type="cellIs" dxfId="80" priority="17" operator="between">
      <formula>150</formula>
      <formula>174</formula>
    </cfRule>
    <cfRule type="cellIs" dxfId="79" priority="18" operator="between">
      <formula>250</formula>
      <formula>274</formula>
    </cfRule>
    <cfRule type="cellIs" dxfId="78" priority="19" operator="between">
      <formula>100</formula>
      <formula>149</formula>
    </cfRule>
  </conditionalFormatting>
  <conditionalFormatting sqref="L331:V331 L333:U1048576">
    <cfRule type="cellIs" dxfId="77" priority="79" operator="equal">
      <formula>" $L$8"</formula>
    </cfRule>
    <cfRule type="cellIs" dxfId="76" priority="80" operator="equal">
      <formula>"W"</formula>
    </cfRule>
    <cfRule type="cellIs" dxfId="75" priority="81" operator="equal">
      <formula>"C"</formula>
    </cfRule>
  </conditionalFormatting>
  <conditionalFormatting sqref="L331:V331">
    <cfRule type="cellIs" dxfId="74" priority="77" operator="between">
      <formula>100</formula>
      <formula>149</formula>
    </cfRule>
    <cfRule type="cellIs" priority="78" operator="lessThan">
      <formula>100</formula>
    </cfRule>
  </conditionalFormatting>
  <conditionalFormatting sqref="S335">
    <cfRule type="cellIs" dxfId="73" priority="76" operator="between">
      <formula>150</formula>
      <formula>199</formula>
    </cfRule>
  </conditionalFormatting>
  <pageMargins left="0.75" right="0.75" top="1" bottom="1" header="0.51041666666666696" footer="0.51041666666666696"/>
  <pageSetup paperSize="9" orientation="portrait"/>
  <headerFooter scaleWithDoc="0" alignWithMargins="0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AP331"/>
  <sheetViews>
    <sheetView showGridLines="0" tabSelected="1" workbookViewId="0">
      <pane xSplit="4" ySplit="1" topLeftCell="G2" activePane="bottomRight" state="frozenSplit"/>
      <selection pane="topRight"/>
      <selection pane="bottomLeft"/>
      <selection pane="bottomRight" activeCell="U1" sqref="U1:AD1048576"/>
    </sheetView>
  </sheetViews>
  <sheetFormatPr defaultColWidth="9.140625" defaultRowHeight="16.5"/>
  <cols>
    <col min="1" max="1" width="6.7109375" style="1" customWidth="1"/>
    <col min="2" max="3" width="5.140625" style="2" customWidth="1"/>
    <col min="4" max="4" width="7.7109375" style="2" customWidth="1"/>
    <col min="5" max="5" width="14" style="2" customWidth="1"/>
    <col min="6" max="6" width="5.7109375" style="2" customWidth="1"/>
    <col min="7" max="7" width="5.85546875" style="2" customWidth="1"/>
    <col min="8" max="8" width="11.7109375" style="2" customWidth="1"/>
    <col min="9" max="9" width="10.42578125" style="2" customWidth="1"/>
    <col min="10" max="10" width="6" style="3" customWidth="1"/>
    <col min="11" max="18" width="5" style="3" customWidth="1"/>
    <col min="19" max="19" width="4.85546875" style="3" customWidth="1"/>
    <col min="20" max="20" width="7.85546875" style="2" customWidth="1"/>
    <col min="21" max="21" width="6" style="3" customWidth="1"/>
    <col min="22" max="29" width="5" style="3" customWidth="1"/>
    <col min="30" max="30" width="4.85546875" style="3" customWidth="1"/>
    <col min="31" max="31" width="5" style="2" customWidth="1"/>
    <col min="32" max="32" width="6.140625" style="2" customWidth="1"/>
    <col min="33" max="40" width="4.85546875" style="2" customWidth="1"/>
    <col min="41" max="41" width="3.85546875" style="2" customWidth="1"/>
    <col min="42" max="42" width="6.5703125" customWidth="1"/>
  </cols>
  <sheetData>
    <row r="1" spans="1:41">
      <c r="A1" s="4" t="s">
        <v>1255</v>
      </c>
      <c r="B1" s="4" t="s">
        <v>1256</v>
      </c>
      <c r="C1" s="4" t="s">
        <v>1257</v>
      </c>
      <c r="D1" s="4" t="s">
        <v>820</v>
      </c>
      <c r="E1" s="4" t="s">
        <v>1258</v>
      </c>
      <c r="F1" s="4" t="s">
        <v>1259</v>
      </c>
      <c r="G1" s="4" t="s">
        <v>1260</v>
      </c>
      <c r="H1" s="4" t="s">
        <v>1261</v>
      </c>
      <c r="I1" s="4" t="s">
        <v>1262</v>
      </c>
      <c r="J1" s="4" t="s">
        <v>823</v>
      </c>
      <c r="K1" s="4" t="s">
        <v>824</v>
      </c>
      <c r="L1" s="4" t="s">
        <v>825</v>
      </c>
      <c r="M1" s="4" t="s">
        <v>826</v>
      </c>
      <c r="N1" s="4" t="s">
        <v>827</v>
      </c>
      <c r="O1" s="4" t="s">
        <v>828</v>
      </c>
      <c r="P1" s="4" t="s">
        <v>829</v>
      </c>
      <c r="Q1" s="4" t="s">
        <v>830</v>
      </c>
      <c r="R1" s="4" t="s">
        <v>831</v>
      </c>
      <c r="S1" s="4" t="s">
        <v>832</v>
      </c>
      <c r="U1" s="4" t="s">
        <v>823</v>
      </c>
      <c r="V1" s="4" t="s">
        <v>824</v>
      </c>
      <c r="W1" s="4" t="s">
        <v>825</v>
      </c>
      <c r="X1" s="4" t="s">
        <v>826</v>
      </c>
      <c r="Y1" s="4" t="s">
        <v>827</v>
      </c>
      <c r="Z1" s="4" t="s">
        <v>828</v>
      </c>
      <c r="AA1" s="4" t="s">
        <v>829</v>
      </c>
      <c r="AB1" s="4" t="s">
        <v>830</v>
      </c>
      <c r="AC1" s="4" t="s">
        <v>831</v>
      </c>
      <c r="AD1" s="4" t="s">
        <v>832</v>
      </c>
      <c r="AF1" s="4" t="s">
        <v>823</v>
      </c>
      <c r="AG1" s="4" t="s">
        <v>824</v>
      </c>
      <c r="AH1" s="4" t="s">
        <v>825</v>
      </c>
      <c r="AI1" s="4" t="s">
        <v>826</v>
      </c>
      <c r="AJ1" s="4" t="s">
        <v>827</v>
      </c>
      <c r="AK1" s="4" t="s">
        <v>828</v>
      </c>
      <c r="AL1" s="4" t="s">
        <v>829</v>
      </c>
      <c r="AM1" s="4" t="s">
        <v>830</v>
      </c>
      <c r="AN1" s="4" t="s">
        <v>831</v>
      </c>
      <c r="AO1" s="4" t="s">
        <v>832</v>
      </c>
    </row>
    <row r="2" spans="1:41">
      <c r="A2" s="335">
        <v>2002</v>
      </c>
      <c r="B2" s="331">
        <v>13</v>
      </c>
      <c r="C2" s="5">
        <v>1</v>
      </c>
      <c r="D2" s="5" t="s">
        <v>415</v>
      </c>
      <c r="E2" s="5" t="s">
        <v>1265</v>
      </c>
      <c r="F2" s="5" t="s">
        <v>829</v>
      </c>
      <c r="G2" s="5" t="s">
        <v>1266</v>
      </c>
      <c r="H2" s="5" t="s">
        <v>1267</v>
      </c>
      <c r="I2" s="5">
        <v>20020511</v>
      </c>
      <c r="J2" s="8" t="str">
        <f>WORKED!L2</f>
        <v>C</v>
      </c>
      <c r="K2" s="8" t="str">
        <f>WORKED!M2</f>
        <v>G</v>
      </c>
      <c r="L2" s="8" t="str">
        <f>WORKED!N2</f>
        <v>C</v>
      </c>
      <c r="M2" s="8" t="str">
        <f>WORKED!O2</f>
        <v>C</v>
      </c>
      <c r="N2" s="8" t="str">
        <f>WORKED!P2</f>
        <v>C</v>
      </c>
      <c r="O2" s="8" t="str">
        <f>WORKED!Q2</f>
        <v>C</v>
      </c>
      <c r="P2" s="8" t="str">
        <f>WORKED!R2</f>
        <v>C</v>
      </c>
      <c r="Q2" s="8" t="str">
        <f>WORKED!S2</f>
        <v>C</v>
      </c>
      <c r="R2" s="8" t="str">
        <f>WORKED!T2</f>
        <v>C</v>
      </c>
      <c r="S2" s="8" t="str">
        <f>WORKED!U2</f>
        <v>C</v>
      </c>
      <c r="U2" s="8" t="s">
        <v>16</v>
      </c>
      <c r="V2" s="8" t="s">
        <v>15</v>
      </c>
      <c r="W2" s="8" t="s">
        <v>16</v>
      </c>
      <c r="X2" s="8" t="s">
        <v>16</v>
      </c>
      <c r="Y2" s="8" t="s">
        <v>16</v>
      </c>
      <c r="Z2" s="8" t="s">
        <v>16</v>
      </c>
      <c r="AA2" s="8" t="s">
        <v>16</v>
      </c>
      <c r="AB2" s="8" t="s">
        <v>16</v>
      </c>
      <c r="AC2" s="8" t="s">
        <v>16</v>
      </c>
      <c r="AD2" s="8" t="s">
        <v>16</v>
      </c>
      <c r="AF2" s="8" t="str">
        <f>IF(J2=U2,"","F")</f>
        <v/>
      </c>
      <c r="AG2" s="8" t="str">
        <f t="shared" ref="AG2:AO2" si="0">IF(K2=V2,"","F")</f>
        <v/>
      </c>
      <c r="AH2" s="8" t="str">
        <f t="shared" si="0"/>
        <v/>
      </c>
      <c r="AI2" s="8" t="str">
        <f t="shared" si="0"/>
        <v/>
      </c>
      <c r="AJ2" s="8" t="str">
        <f t="shared" si="0"/>
        <v/>
      </c>
      <c r="AK2" s="8" t="str">
        <f t="shared" si="0"/>
        <v/>
      </c>
      <c r="AL2" s="8" t="str">
        <f t="shared" si="0"/>
        <v/>
      </c>
      <c r="AM2" s="8" t="str">
        <f t="shared" si="0"/>
        <v/>
      </c>
      <c r="AN2" s="8" t="str">
        <f t="shared" si="0"/>
        <v/>
      </c>
      <c r="AO2" s="8" t="str">
        <f t="shared" si="0"/>
        <v/>
      </c>
    </row>
    <row r="3" spans="1:41">
      <c r="A3" s="335"/>
      <c r="B3" s="331"/>
      <c r="C3" s="5">
        <v>2</v>
      </c>
      <c r="D3" s="5" t="s">
        <v>182</v>
      </c>
      <c r="E3" s="5" t="s">
        <v>1268</v>
      </c>
      <c r="F3" s="5" t="s">
        <v>829</v>
      </c>
      <c r="G3" s="5" t="s">
        <v>1266</v>
      </c>
      <c r="H3" s="5" t="s">
        <v>1267</v>
      </c>
      <c r="I3" s="5">
        <v>20020515</v>
      </c>
      <c r="J3" s="8" t="str">
        <f>WORKED!L3</f>
        <v>G</v>
      </c>
      <c r="K3" s="8" t="str">
        <f>WORKED!M3</f>
        <v>C</v>
      </c>
      <c r="L3" s="8" t="str">
        <f>WORKED!N3</f>
        <v>C</v>
      </c>
      <c r="M3" s="8" t="str">
        <f>WORKED!O3</f>
        <v>C</v>
      </c>
      <c r="N3" s="8" t="str">
        <f>WORKED!P3</f>
        <v>C</v>
      </c>
      <c r="O3" s="8" t="str">
        <f>WORKED!Q3</f>
        <v>C</v>
      </c>
      <c r="P3" s="8" t="str">
        <f>WORKED!R3</f>
        <v>C</v>
      </c>
      <c r="Q3" s="8" t="str">
        <f>WORKED!S3</f>
        <v>C</v>
      </c>
      <c r="R3" s="8" t="str">
        <f>WORKED!T3</f>
        <v>C</v>
      </c>
      <c r="S3" s="8" t="str">
        <f>WORKED!U3</f>
        <v>C</v>
      </c>
      <c r="U3" s="8" t="s">
        <v>15</v>
      </c>
      <c r="V3" s="8" t="s">
        <v>16</v>
      </c>
      <c r="W3" s="8" t="s">
        <v>16</v>
      </c>
      <c r="X3" s="8" t="s">
        <v>16</v>
      </c>
      <c r="Y3" s="8" t="s">
        <v>16</v>
      </c>
      <c r="Z3" s="8" t="s">
        <v>16</v>
      </c>
      <c r="AA3" s="8" t="s">
        <v>16</v>
      </c>
      <c r="AB3" s="8" t="s">
        <v>16</v>
      </c>
      <c r="AC3" s="8" t="s">
        <v>16</v>
      </c>
      <c r="AD3" s="8" t="s">
        <v>16</v>
      </c>
      <c r="AF3" s="8" t="str">
        <f t="shared" ref="AF3:AF66" si="1">IF(J3=U3,"","F")</f>
        <v/>
      </c>
      <c r="AG3" s="8" t="str">
        <f t="shared" ref="AG3:AG66" si="2">IF(K3=V3,"","F")</f>
        <v/>
      </c>
      <c r="AH3" s="8" t="str">
        <f t="shared" ref="AH3:AH66" si="3">IF(L3=W3,"","F")</f>
        <v/>
      </c>
      <c r="AI3" s="8" t="str">
        <f t="shared" ref="AI3:AI66" si="4">IF(M3=X3,"","F")</f>
        <v/>
      </c>
      <c r="AJ3" s="8" t="str">
        <f t="shared" ref="AJ3:AJ66" si="5">IF(N3=Y3,"","F")</f>
        <v/>
      </c>
      <c r="AK3" s="8" t="str">
        <f t="shared" ref="AK3:AK66" si="6">IF(O3=Z3,"","F")</f>
        <v/>
      </c>
      <c r="AL3" s="8" t="str">
        <f t="shared" ref="AL3:AL66" si="7">IF(P3=AA3,"","F")</f>
        <v/>
      </c>
      <c r="AM3" s="8" t="str">
        <f t="shared" ref="AM3:AM66" si="8">IF(Q3=AB3,"","F")</f>
        <v/>
      </c>
      <c r="AN3" s="8" t="str">
        <f t="shared" ref="AN3:AN66" si="9">IF(R3=AC3,"","F")</f>
        <v/>
      </c>
      <c r="AO3" s="8" t="str">
        <f t="shared" ref="AO3:AO66" si="10">IF(S3=AD3,"","F")</f>
        <v/>
      </c>
    </row>
    <row r="4" spans="1:41">
      <c r="A4" s="335"/>
      <c r="B4" s="331"/>
      <c r="C4" s="5">
        <v>3</v>
      </c>
      <c r="D4" s="5" t="s">
        <v>750</v>
      </c>
      <c r="E4" s="5" t="s">
        <v>1269</v>
      </c>
      <c r="F4" s="5" t="s">
        <v>829</v>
      </c>
      <c r="G4" s="5" t="s">
        <v>1266</v>
      </c>
      <c r="H4" s="5" t="s">
        <v>1267</v>
      </c>
      <c r="I4" s="5">
        <v>20020516</v>
      </c>
      <c r="J4" s="8" t="str">
        <f>WORKED!L4</f>
        <v>C</v>
      </c>
      <c r="K4" s="8" t="str">
        <f>WORKED!M4</f>
        <v>C</v>
      </c>
      <c r="L4" s="8" t="str">
        <f>WORKED!N4</f>
        <v>C</v>
      </c>
      <c r="M4" s="8" t="str">
        <f>WORKED!O4</f>
        <v>C</v>
      </c>
      <c r="N4" s="8" t="str">
        <f>WORKED!P4</f>
        <v>C</v>
      </c>
      <c r="O4" s="8" t="str">
        <f>WORKED!Q4</f>
        <v>C</v>
      </c>
      <c r="P4" s="8" t="str">
        <f>WORKED!R4</f>
        <v>G</v>
      </c>
      <c r="Q4" s="8" t="str">
        <f>WORKED!S4</f>
        <v>C</v>
      </c>
      <c r="R4" s="8" t="str">
        <f>WORKED!T4</f>
        <v>C</v>
      </c>
      <c r="S4" s="8" t="str">
        <f>WORKED!U4</f>
        <v>C</v>
      </c>
      <c r="U4" s="8" t="s">
        <v>16</v>
      </c>
      <c r="V4" s="8" t="s">
        <v>16</v>
      </c>
      <c r="W4" s="8" t="s">
        <v>16</v>
      </c>
      <c r="X4" s="8" t="s">
        <v>16</v>
      </c>
      <c r="Y4" s="8" t="s">
        <v>16</v>
      </c>
      <c r="Z4" s="8" t="s">
        <v>16</v>
      </c>
      <c r="AA4" s="8" t="s">
        <v>15</v>
      </c>
      <c r="AB4" s="8" t="s">
        <v>16</v>
      </c>
      <c r="AC4" s="8" t="s">
        <v>16</v>
      </c>
      <c r="AD4" s="8" t="s">
        <v>16</v>
      </c>
      <c r="AF4" s="8" t="str">
        <f t="shared" si="1"/>
        <v/>
      </c>
      <c r="AG4" s="8" t="str">
        <f t="shared" si="2"/>
        <v/>
      </c>
      <c r="AH4" s="8" t="str">
        <f t="shared" si="3"/>
        <v/>
      </c>
      <c r="AI4" s="8" t="str">
        <f t="shared" si="4"/>
        <v/>
      </c>
      <c r="AJ4" s="8" t="str">
        <f t="shared" si="5"/>
        <v/>
      </c>
      <c r="AK4" s="8" t="str">
        <f t="shared" si="6"/>
        <v/>
      </c>
      <c r="AL4" s="8" t="str">
        <f t="shared" si="7"/>
        <v/>
      </c>
      <c r="AM4" s="8" t="str">
        <f t="shared" si="8"/>
        <v/>
      </c>
      <c r="AN4" s="8" t="str">
        <f t="shared" si="9"/>
        <v/>
      </c>
      <c r="AO4" s="8" t="str">
        <f t="shared" si="10"/>
        <v/>
      </c>
    </row>
    <row r="5" spans="1:41">
      <c r="A5" s="335"/>
      <c r="B5" s="331"/>
      <c r="C5" s="5">
        <v>4</v>
      </c>
      <c r="D5" s="5" t="s">
        <v>421</v>
      </c>
      <c r="E5" s="5" t="s">
        <v>1270</v>
      </c>
      <c r="F5" s="5" t="s">
        <v>829</v>
      </c>
      <c r="G5" s="5" t="s">
        <v>1266</v>
      </c>
      <c r="H5" s="5" t="s">
        <v>1267</v>
      </c>
      <c r="I5" s="5">
        <v>20020526</v>
      </c>
      <c r="J5" s="8" t="str">
        <f>WORKED!L5</f>
        <v>C</v>
      </c>
      <c r="K5" s="8" t="str">
        <f>WORKED!M5</f>
        <v>C</v>
      </c>
      <c r="L5" s="8" t="str">
        <f>WORKED!N5</f>
        <v>G</v>
      </c>
      <c r="M5" s="8" t="str">
        <f>WORKED!O5</f>
        <v>C</v>
      </c>
      <c r="N5" s="8" t="str">
        <f>WORKED!P5</f>
        <v>C</v>
      </c>
      <c r="O5" s="8" t="str">
        <f>WORKED!Q5</f>
        <v>C</v>
      </c>
      <c r="P5" s="8" t="str">
        <f>WORKED!R5</f>
        <v>C</v>
      </c>
      <c r="Q5" s="8" t="str">
        <f>WORKED!S5</f>
        <v>C</v>
      </c>
      <c r="R5" s="8" t="str">
        <f>WORKED!T5</f>
        <v>C</v>
      </c>
      <c r="S5" s="8" t="str">
        <f>WORKED!U5</f>
        <v>C</v>
      </c>
      <c r="U5" s="8" t="s">
        <v>16</v>
      </c>
      <c r="V5" s="8" t="s">
        <v>16</v>
      </c>
      <c r="W5" s="8" t="s">
        <v>15</v>
      </c>
      <c r="X5" s="8" t="s">
        <v>16</v>
      </c>
      <c r="Y5" s="8" t="s">
        <v>16</v>
      </c>
      <c r="Z5" s="8" t="s">
        <v>16</v>
      </c>
      <c r="AA5" s="8" t="s">
        <v>16</v>
      </c>
      <c r="AB5" s="8" t="s">
        <v>16</v>
      </c>
      <c r="AC5" s="8" t="s">
        <v>16</v>
      </c>
      <c r="AD5" s="8" t="s">
        <v>16</v>
      </c>
      <c r="AF5" s="8" t="str">
        <f t="shared" si="1"/>
        <v/>
      </c>
      <c r="AG5" s="8" t="str">
        <f t="shared" si="2"/>
        <v/>
      </c>
      <c r="AH5" s="8" t="str">
        <f t="shared" si="3"/>
        <v/>
      </c>
      <c r="AI5" s="8" t="str">
        <f t="shared" si="4"/>
        <v/>
      </c>
      <c r="AJ5" s="8" t="str">
        <f t="shared" si="5"/>
        <v/>
      </c>
      <c r="AK5" s="8" t="str">
        <f t="shared" si="6"/>
        <v/>
      </c>
      <c r="AL5" s="8" t="str">
        <f t="shared" si="7"/>
        <v/>
      </c>
      <c r="AM5" s="8" t="str">
        <f t="shared" si="8"/>
        <v/>
      </c>
      <c r="AN5" s="8" t="str">
        <f t="shared" si="9"/>
        <v/>
      </c>
      <c r="AO5" s="8" t="str">
        <f t="shared" si="10"/>
        <v/>
      </c>
    </row>
    <row r="6" spans="1:41">
      <c r="A6" s="335"/>
      <c r="B6" s="331"/>
      <c r="C6" s="5">
        <v>5</v>
      </c>
      <c r="D6" s="5" t="s">
        <v>240</v>
      </c>
      <c r="E6" s="5" t="s">
        <v>1271</v>
      </c>
      <c r="F6" s="5" t="s">
        <v>829</v>
      </c>
      <c r="G6" s="5" t="s">
        <v>1266</v>
      </c>
      <c r="H6" s="5" t="s">
        <v>1267</v>
      </c>
      <c r="I6" s="5">
        <v>20020528</v>
      </c>
      <c r="J6" s="8" t="str">
        <f>WORKED!L6</f>
        <v>C</v>
      </c>
      <c r="K6" s="8" t="str">
        <f>WORKED!M6</f>
        <v>C</v>
      </c>
      <c r="L6" s="8" t="str">
        <f>WORKED!N6</f>
        <v>C</v>
      </c>
      <c r="M6" s="8" t="str">
        <f>WORKED!O6</f>
        <v>C</v>
      </c>
      <c r="N6" s="8" t="str">
        <f>WORKED!P6</f>
        <v>C</v>
      </c>
      <c r="O6" s="8" t="str">
        <f>WORKED!Q6</f>
        <v>G</v>
      </c>
      <c r="P6" s="8" t="str">
        <f>WORKED!R6</f>
        <v>C</v>
      </c>
      <c r="Q6" s="8" t="str">
        <f>WORKED!S6</f>
        <v>C</v>
      </c>
      <c r="R6" s="8" t="str">
        <f>WORKED!T6</f>
        <v>C</v>
      </c>
      <c r="S6" s="8" t="str">
        <f>WORKED!U6</f>
        <v>C</v>
      </c>
      <c r="U6" s="8" t="s">
        <v>16</v>
      </c>
      <c r="V6" s="8" t="s">
        <v>16</v>
      </c>
      <c r="W6" s="8" t="s">
        <v>16</v>
      </c>
      <c r="X6" s="8" t="s">
        <v>16</v>
      </c>
      <c r="Y6" s="8" t="s">
        <v>16</v>
      </c>
      <c r="Z6" s="8" t="s">
        <v>15</v>
      </c>
      <c r="AA6" s="8" t="s">
        <v>16</v>
      </c>
      <c r="AB6" s="8" t="s">
        <v>16</v>
      </c>
      <c r="AC6" s="8" t="s">
        <v>16</v>
      </c>
      <c r="AD6" s="8" t="s">
        <v>16</v>
      </c>
      <c r="AF6" s="8" t="str">
        <f t="shared" si="1"/>
        <v/>
      </c>
      <c r="AG6" s="8" t="str">
        <f t="shared" si="2"/>
        <v/>
      </c>
      <c r="AH6" s="8" t="str">
        <f t="shared" si="3"/>
        <v/>
      </c>
      <c r="AI6" s="8" t="str">
        <f t="shared" si="4"/>
        <v/>
      </c>
      <c r="AJ6" s="8" t="str">
        <f t="shared" si="5"/>
        <v/>
      </c>
      <c r="AK6" s="8" t="str">
        <f t="shared" si="6"/>
        <v/>
      </c>
      <c r="AL6" s="8" t="str">
        <f t="shared" si="7"/>
        <v/>
      </c>
      <c r="AM6" s="8" t="str">
        <f t="shared" si="8"/>
        <v/>
      </c>
      <c r="AN6" s="8" t="str">
        <f t="shared" si="9"/>
        <v/>
      </c>
      <c r="AO6" s="8" t="str">
        <f t="shared" si="10"/>
        <v/>
      </c>
    </row>
    <row r="7" spans="1:41">
      <c r="A7" s="335"/>
      <c r="B7" s="331"/>
      <c r="C7" s="5">
        <v>6</v>
      </c>
      <c r="D7" s="5" t="s">
        <v>387</v>
      </c>
      <c r="E7" s="5" t="s">
        <v>1272</v>
      </c>
      <c r="F7" s="5" t="s">
        <v>829</v>
      </c>
      <c r="G7" s="5" t="s">
        <v>1266</v>
      </c>
      <c r="H7" s="5" t="s">
        <v>1267</v>
      </c>
      <c r="I7" s="5">
        <v>20020528</v>
      </c>
      <c r="J7" s="8" t="str">
        <f>WORKED!L7</f>
        <v>C</v>
      </c>
      <c r="K7" s="8" t="str">
        <f>WORKED!M7</f>
        <v>C</v>
      </c>
      <c r="L7" s="8" t="str">
        <f>WORKED!N7</f>
        <v>C</v>
      </c>
      <c r="M7" s="8" t="str">
        <f>WORKED!O7</f>
        <v>C</v>
      </c>
      <c r="N7" s="8" t="str">
        <f>WORKED!P7</f>
        <v>C</v>
      </c>
      <c r="O7" s="8" t="str">
        <f>WORKED!Q7</f>
        <v>C</v>
      </c>
      <c r="P7" s="8" t="str">
        <f>WORKED!R7</f>
        <v>G</v>
      </c>
      <c r="Q7" s="8" t="str">
        <f>WORKED!S7</f>
        <v>C</v>
      </c>
      <c r="R7" s="8" t="str">
        <f>WORKED!T7</f>
        <v>C</v>
      </c>
      <c r="S7" s="8" t="str">
        <f>WORKED!U7</f>
        <v/>
      </c>
      <c r="U7" s="8" t="s">
        <v>16</v>
      </c>
      <c r="V7" s="8" t="s">
        <v>16</v>
      </c>
      <c r="W7" s="8" t="s">
        <v>16</v>
      </c>
      <c r="X7" s="8" t="s">
        <v>16</v>
      </c>
      <c r="Y7" s="8" t="s">
        <v>16</v>
      </c>
      <c r="Z7" s="8" t="s">
        <v>16</v>
      </c>
      <c r="AA7" s="8" t="s">
        <v>15</v>
      </c>
      <c r="AB7" s="8" t="s">
        <v>16</v>
      </c>
      <c r="AC7" s="8" t="s">
        <v>16</v>
      </c>
      <c r="AD7" s="8" t="s">
        <v>1615</v>
      </c>
      <c r="AF7" s="8" t="str">
        <f t="shared" si="1"/>
        <v/>
      </c>
      <c r="AG7" s="8" t="str">
        <f t="shared" si="2"/>
        <v/>
      </c>
      <c r="AH7" s="8" t="str">
        <f t="shared" si="3"/>
        <v/>
      </c>
      <c r="AI7" s="8" t="str">
        <f t="shared" si="4"/>
        <v/>
      </c>
      <c r="AJ7" s="8" t="str">
        <f t="shared" si="5"/>
        <v/>
      </c>
      <c r="AK7" s="8" t="str">
        <f t="shared" si="6"/>
        <v/>
      </c>
      <c r="AL7" s="8" t="str">
        <f t="shared" si="7"/>
        <v/>
      </c>
      <c r="AM7" s="8" t="str">
        <f t="shared" si="8"/>
        <v/>
      </c>
      <c r="AN7" s="8" t="str">
        <f t="shared" si="9"/>
        <v/>
      </c>
      <c r="AO7" s="8" t="str">
        <f t="shared" si="10"/>
        <v/>
      </c>
    </row>
    <row r="8" spans="1:41">
      <c r="A8" s="335"/>
      <c r="B8" s="331"/>
      <c r="C8" s="5">
        <v>7</v>
      </c>
      <c r="D8" s="5" t="s">
        <v>176</v>
      </c>
      <c r="E8" s="5" t="s">
        <v>1273</v>
      </c>
      <c r="F8" s="5" t="s">
        <v>825</v>
      </c>
      <c r="G8" s="5" t="s">
        <v>1266</v>
      </c>
      <c r="H8" s="5" t="s">
        <v>1267</v>
      </c>
      <c r="I8" s="5">
        <v>20020606</v>
      </c>
      <c r="J8" s="8" t="str">
        <f>WORKED!L8</f>
        <v/>
      </c>
      <c r="K8" s="8" t="str">
        <f>WORKED!M8</f>
        <v/>
      </c>
      <c r="L8" s="8" t="str">
        <f>WORKED!N8</f>
        <v>W</v>
      </c>
      <c r="M8" s="8" t="str">
        <f>WORKED!O8</f>
        <v/>
      </c>
      <c r="N8" s="8" t="str">
        <f>WORKED!P8</f>
        <v/>
      </c>
      <c r="O8" s="8" t="str">
        <f>WORKED!Q8</f>
        <v/>
      </c>
      <c r="P8" s="8" t="str">
        <f>WORKED!R8</f>
        <v>G</v>
      </c>
      <c r="Q8" s="8" t="str">
        <f>WORKED!S8</f>
        <v/>
      </c>
      <c r="R8" s="8" t="str">
        <f>WORKED!T8</f>
        <v/>
      </c>
      <c r="S8" s="8" t="str">
        <f>WORKED!U8</f>
        <v/>
      </c>
      <c r="U8" s="8" t="s">
        <v>1615</v>
      </c>
      <c r="V8" s="8" t="s">
        <v>1615</v>
      </c>
      <c r="W8" s="8" t="s">
        <v>23</v>
      </c>
      <c r="X8" s="8" t="s">
        <v>1615</v>
      </c>
      <c r="Y8" s="8" t="s">
        <v>1615</v>
      </c>
      <c r="Z8" s="8" t="s">
        <v>1615</v>
      </c>
      <c r="AA8" s="8" t="s">
        <v>15</v>
      </c>
      <c r="AB8" s="8" t="s">
        <v>1615</v>
      </c>
      <c r="AC8" s="8" t="s">
        <v>1615</v>
      </c>
      <c r="AD8" s="8" t="s">
        <v>1615</v>
      </c>
      <c r="AF8" s="8" t="str">
        <f t="shared" si="1"/>
        <v/>
      </c>
      <c r="AG8" s="8" t="str">
        <f t="shared" si="2"/>
        <v/>
      </c>
      <c r="AH8" s="8" t="str">
        <f t="shared" si="3"/>
        <v/>
      </c>
      <c r="AI8" s="8" t="str">
        <f t="shared" si="4"/>
        <v/>
      </c>
      <c r="AJ8" s="8" t="str">
        <f t="shared" si="5"/>
        <v/>
      </c>
      <c r="AK8" s="8" t="str">
        <f t="shared" si="6"/>
        <v/>
      </c>
      <c r="AL8" s="8" t="str">
        <f t="shared" si="7"/>
        <v/>
      </c>
      <c r="AM8" s="8" t="str">
        <f t="shared" si="8"/>
        <v/>
      </c>
      <c r="AN8" s="8" t="str">
        <f t="shared" si="9"/>
        <v/>
      </c>
      <c r="AO8" s="8" t="str">
        <f t="shared" si="10"/>
        <v/>
      </c>
    </row>
    <row r="9" spans="1:41">
      <c r="A9" s="335"/>
      <c r="B9" s="331"/>
      <c r="C9" s="5">
        <v>8</v>
      </c>
      <c r="D9" s="5" t="s">
        <v>274</v>
      </c>
      <c r="E9" s="5" t="s">
        <v>1274</v>
      </c>
      <c r="F9" s="5" t="s">
        <v>829</v>
      </c>
      <c r="G9" s="5" t="s">
        <v>1266</v>
      </c>
      <c r="H9" s="5" t="s">
        <v>1267</v>
      </c>
      <c r="I9" s="5">
        <v>20020713</v>
      </c>
      <c r="J9" s="8" t="str">
        <f>WORKED!L9</f>
        <v>C</v>
      </c>
      <c r="K9" s="8" t="str">
        <f>WORKED!M9</f>
        <v>C</v>
      </c>
      <c r="L9" s="8" t="str">
        <f>WORKED!N9</f>
        <v>C</v>
      </c>
      <c r="M9" s="8" t="str">
        <f>WORKED!O9</f>
        <v>C</v>
      </c>
      <c r="N9" s="8" t="str">
        <f>WORKED!P9</f>
        <v>G</v>
      </c>
      <c r="O9" s="8" t="str">
        <f>WORKED!Q9</f>
        <v>C</v>
      </c>
      <c r="P9" s="8" t="str">
        <f>WORKED!R9</f>
        <v>C</v>
      </c>
      <c r="Q9" s="8" t="str">
        <f>WORKED!S9</f>
        <v>C</v>
      </c>
      <c r="R9" s="8" t="str">
        <f>WORKED!T9</f>
        <v>C</v>
      </c>
      <c r="S9" s="8" t="str">
        <f>WORKED!U9</f>
        <v/>
      </c>
      <c r="U9" s="8" t="s">
        <v>16</v>
      </c>
      <c r="V9" s="8" t="s">
        <v>16</v>
      </c>
      <c r="W9" s="8" t="s">
        <v>16</v>
      </c>
      <c r="X9" s="8" t="s">
        <v>16</v>
      </c>
      <c r="Y9" s="8" t="s">
        <v>15</v>
      </c>
      <c r="Z9" s="8" t="s">
        <v>16</v>
      </c>
      <c r="AA9" s="8" t="s">
        <v>16</v>
      </c>
      <c r="AB9" s="8" t="s">
        <v>16</v>
      </c>
      <c r="AC9" s="8" t="s">
        <v>16</v>
      </c>
      <c r="AD9" s="8" t="s">
        <v>1615</v>
      </c>
      <c r="AF9" s="8" t="str">
        <f t="shared" si="1"/>
        <v/>
      </c>
      <c r="AG9" s="8" t="str">
        <f t="shared" si="2"/>
        <v/>
      </c>
      <c r="AH9" s="8" t="str">
        <f t="shared" si="3"/>
        <v/>
      </c>
      <c r="AI9" s="8" t="str">
        <f t="shared" si="4"/>
        <v/>
      </c>
      <c r="AJ9" s="8" t="str">
        <f t="shared" si="5"/>
        <v/>
      </c>
      <c r="AK9" s="8" t="str">
        <f t="shared" si="6"/>
        <v/>
      </c>
      <c r="AL9" s="8" t="str">
        <f t="shared" si="7"/>
        <v/>
      </c>
      <c r="AM9" s="8" t="str">
        <f t="shared" si="8"/>
        <v/>
      </c>
      <c r="AN9" s="8" t="str">
        <f t="shared" si="9"/>
        <v/>
      </c>
      <c r="AO9" s="8" t="str">
        <f t="shared" si="10"/>
        <v/>
      </c>
    </row>
    <row r="10" spans="1:41">
      <c r="A10" s="335"/>
      <c r="B10" s="331"/>
      <c r="C10" s="5">
        <v>9</v>
      </c>
      <c r="D10" s="5" t="s">
        <v>549</v>
      </c>
      <c r="E10" s="5" t="s">
        <v>1275</v>
      </c>
      <c r="F10" s="5" t="s">
        <v>829</v>
      </c>
      <c r="G10" s="5" t="s">
        <v>1266</v>
      </c>
      <c r="H10" s="5" t="s">
        <v>1267</v>
      </c>
      <c r="I10" s="5">
        <v>20020713</v>
      </c>
      <c r="J10" s="8" t="str">
        <f>WORKED!L10</f>
        <v>C</v>
      </c>
      <c r="K10" s="8" t="str">
        <f>WORKED!M10</f>
        <v>C</v>
      </c>
      <c r="L10" s="8" t="str">
        <f>WORKED!N10</f>
        <v>C</v>
      </c>
      <c r="M10" s="8" t="str">
        <f>WORKED!O10</f>
        <v>C</v>
      </c>
      <c r="N10" s="8" t="str">
        <f>WORKED!P10</f>
        <v>C</v>
      </c>
      <c r="O10" s="8" t="str">
        <f>WORKED!Q10</f>
        <v>G</v>
      </c>
      <c r="P10" s="8" t="str">
        <f>WORKED!R10</f>
        <v>C</v>
      </c>
      <c r="Q10" s="8" t="str">
        <f>WORKED!S10</f>
        <v>C</v>
      </c>
      <c r="R10" s="8" t="str">
        <f>WORKED!T10</f>
        <v>C</v>
      </c>
      <c r="S10" s="8" t="str">
        <f>WORKED!U10</f>
        <v>C</v>
      </c>
      <c r="U10" s="8" t="s">
        <v>16</v>
      </c>
      <c r="V10" s="8" t="s">
        <v>16</v>
      </c>
      <c r="W10" s="8" t="s">
        <v>16</v>
      </c>
      <c r="X10" s="8" t="s">
        <v>16</v>
      </c>
      <c r="Y10" s="8" t="s">
        <v>16</v>
      </c>
      <c r="Z10" s="8" t="s">
        <v>15</v>
      </c>
      <c r="AA10" s="8" t="s">
        <v>16</v>
      </c>
      <c r="AB10" s="8" t="s">
        <v>16</v>
      </c>
      <c r="AC10" s="8" t="s">
        <v>16</v>
      </c>
      <c r="AD10" s="8" t="s">
        <v>16</v>
      </c>
      <c r="AF10" s="8" t="str">
        <f t="shared" si="1"/>
        <v/>
      </c>
      <c r="AG10" s="8" t="str">
        <f t="shared" si="2"/>
        <v/>
      </c>
      <c r="AH10" s="8" t="str">
        <f t="shared" si="3"/>
        <v/>
      </c>
      <c r="AI10" s="8" t="str">
        <f t="shared" si="4"/>
        <v/>
      </c>
      <c r="AJ10" s="8" t="str">
        <f t="shared" si="5"/>
        <v/>
      </c>
      <c r="AK10" s="8" t="str">
        <f t="shared" si="6"/>
        <v/>
      </c>
      <c r="AL10" s="8" t="str">
        <f t="shared" si="7"/>
        <v/>
      </c>
      <c r="AM10" s="8" t="str">
        <f t="shared" si="8"/>
        <v/>
      </c>
      <c r="AN10" s="8" t="str">
        <f t="shared" si="9"/>
        <v/>
      </c>
      <c r="AO10" s="8" t="str">
        <f t="shared" si="10"/>
        <v/>
      </c>
    </row>
    <row r="11" spans="1:41">
      <c r="A11" s="335"/>
      <c r="B11" s="331"/>
      <c r="C11" s="5">
        <v>10</v>
      </c>
      <c r="D11" s="5" t="s">
        <v>738</v>
      </c>
      <c r="E11" s="5" t="s">
        <v>1276</v>
      </c>
      <c r="F11" s="5" t="s">
        <v>829</v>
      </c>
      <c r="G11" s="5" t="s">
        <v>1266</v>
      </c>
      <c r="H11" s="5" t="s">
        <v>1267</v>
      </c>
      <c r="I11" s="5">
        <v>20020912</v>
      </c>
      <c r="J11" s="8" t="str">
        <f>WORKED!L11</f>
        <v>C</v>
      </c>
      <c r="K11" s="8" t="str">
        <f>WORKED!M11</f>
        <v>C</v>
      </c>
      <c r="L11" s="8" t="str">
        <f>WORKED!N11</f>
        <v>C</v>
      </c>
      <c r="M11" s="8" t="str">
        <f>WORKED!O11</f>
        <v>C</v>
      </c>
      <c r="N11" s="8" t="str">
        <f>WORKED!P11</f>
        <v>G</v>
      </c>
      <c r="O11" s="8" t="str">
        <f>WORKED!Q11</f>
        <v>C</v>
      </c>
      <c r="P11" s="8" t="str">
        <f>WORKED!R11</f>
        <v>C</v>
      </c>
      <c r="Q11" s="8" t="str">
        <f>WORKED!S11</f>
        <v>C</v>
      </c>
      <c r="R11" s="8" t="str">
        <f>WORKED!T11</f>
        <v>C</v>
      </c>
      <c r="S11" s="8" t="str">
        <f>WORKED!U11</f>
        <v>W</v>
      </c>
      <c r="U11" s="8" t="s">
        <v>16</v>
      </c>
      <c r="V11" s="8" t="s">
        <v>16</v>
      </c>
      <c r="W11" s="8" t="s">
        <v>16</v>
      </c>
      <c r="X11" s="8" t="s">
        <v>16</v>
      </c>
      <c r="Y11" s="8" t="s">
        <v>15</v>
      </c>
      <c r="Z11" s="8" t="s">
        <v>16</v>
      </c>
      <c r="AA11" s="8" t="s">
        <v>16</v>
      </c>
      <c r="AB11" s="8" t="s">
        <v>16</v>
      </c>
      <c r="AC11" s="8" t="s">
        <v>16</v>
      </c>
      <c r="AD11" s="8" t="s">
        <v>23</v>
      </c>
      <c r="AF11" s="8" t="str">
        <f t="shared" si="1"/>
        <v/>
      </c>
      <c r="AG11" s="8" t="str">
        <f t="shared" si="2"/>
        <v/>
      </c>
      <c r="AH11" s="8" t="str">
        <f t="shared" si="3"/>
        <v/>
      </c>
      <c r="AI11" s="8" t="str">
        <f t="shared" si="4"/>
        <v/>
      </c>
      <c r="AJ11" s="8" t="str">
        <f t="shared" si="5"/>
        <v/>
      </c>
      <c r="AK11" s="8" t="str">
        <f t="shared" si="6"/>
        <v/>
      </c>
      <c r="AL11" s="8" t="str">
        <f t="shared" si="7"/>
        <v/>
      </c>
      <c r="AM11" s="8" t="str">
        <f t="shared" si="8"/>
        <v/>
      </c>
      <c r="AN11" s="8" t="str">
        <f t="shared" si="9"/>
        <v/>
      </c>
      <c r="AO11" s="8" t="str">
        <f t="shared" si="10"/>
        <v/>
      </c>
    </row>
    <row r="12" spans="1:41">
      <c r="A12" s="335"/>
      <c r="B12" s="331"/>
      <c r="C12" s="5">
        <v>11</v>
      </c>
      <c r="D12" s="5" t="s">
        <v>136</v>
      </c>
      <c r="E12" s="5" t="s">
        <v>1277</v>
      </c>
      <c r="F12" s="5" t="s">
        <v>829</v>
      </c>
      <c r="G12" s="5" t="s">
        <v>1266</v>
      </c>
      <c r="H12" s="5" t="s">
        <v>1267</v>
      </c>
      <c r="I12" s="5">
        <v>20020917</v>
      </c>
      <c r="J12" s="8" t="str">
        <f>WORKED!L12</f>
        <v/>
      </c>
      <c r="K12" s="8" t="str">
        <f>WORKED!M12</f>
        <v>C</v>
      </c>
      <c r="L12" s="8" t="str">
        <f>WORKED!N12</f>
        <v>C</v>
      </c>
      <c r="M12" s="8" t="str">
        <f>WORKED!O12</f>
        <v>G</v>
      </c>
      <c r="N12" s="8" t="str">
        <f>WORKED!P12</f>
        <v>C</v>
      </c>
      <c r="O12" s="8" t="str">
        <f>WORKED!Q12</f>
        <v>C</v>
      </c>
      <c r="P12" s="8" t="str">
        <f>WORKED!R12</f>
        <v>C</v>
      </c>
      <c r="Q12" s="8" t="str">
        <f>WORKED!S12</f>
        <v>C</v>
      </c>
      <c r="R12" s="8" t="str">
        <f>WORKED!T12</f>
        <v>C</v>
      </c>
      <c r="S12" s="8" t="str">
        <f>WORKED!U12</f>
        <v>C</v>
      </c>
      <c r="U12" s="8" t="s">
        <v>1615</v>
      </c>
      <c r="V12" s="8" t="s">
        <v>16</v>
      </c>
      <c r="W12" s="8" t="s">
        <v>16</v>
      </c>
      <c r="X12" s="8" t="s">
        <v>15</v>
      </c>
      <c r="Y12" s="8" t="s">
        <v>16</v>
      </c>
      <c r="Z12" s="8" t="s">
        <v>16</v>
      </c>
      <c r="AA12" s="8" t="s">
        <v>16</v>
      </c>
      <c r="AB12" s="8" t="s">
        <v>16</v>
      </c>
      <c r="AC12" s="8" t="s">
        <v>16</v>
      </c>
      <c r="AD12" s="8" t="s">
        <v>16</v>
      </c>
      <c r="AF12" s="8" t="str">
        <f t="shared" si="1"/>
        <v/>
      </c>
      <c r="AG12" s="8" t="str">
        <f t="shared" si="2"/>
        <v/>
      </c>
      <c r="AH12" s="8" t="str">
        <f t="shared" si="3"/>
        <v/>
      </c>
      <c r="AI12" s="8" t="str">
        <f t="shared" si="4"/>
        <v/>
      </c>
      <c r="AJ12" s="8" t="str">
        <f t="shared" si="5"/>
        <v/>
      </c>
      <c r="AK12" s="8" t="str">
        <f t="shared" si="6"/>
        <v/>
      </c>
      <c r="AL12" s="8" t="str">
        <f t="shared" si="7"/>
        <v/>
      </c>
      <c r="AM12" s="8" t="str">
        <f t="shared" si="8"/>
        <v/>
      </c>
      <c r="AN12" s="8" t="str">
        <f t="shared" si="9"/>
        <v/>
      </c>
      <c r="AO12" s="8" t="str">
        <f t="shared" si="10"/>
        <v/>
      </c>
    </row>
    <row r="13" spans="1:41">
      <c r="A13" s="335"/>
      <c r="B13" s="331"/>
      <c r="C13" s="5">
        <v>12</v>
      </c>
      <c r="D13" s="5" t="s">
        <v>655</v>
      </c>
      <c r="E13" s="5" t="s">
        <v>1278</v>
      </c>
      <c r="F13" s="5" t="s">
        <v>829</v>
      </c>
      <c r="G13" s="5" t="s">
        <v>1279</v>
      </c>
      <c r="H13" s="5" t="s">
        <v>1267</v>
      </c>
      <c r="I13" s="5">
        <v>20021009</v>
      </c>
      <c r="J13" s="8" t="str">
        <f>WORKED!L13</f>
        <v>C</v>
      </c>
      <c r="K13" s="8" t="str">
        <f>WORKED!M13</f>
        <v>C</v>
      </c>
      <c r="L13" s="8" t="str">
        <f>WORKED!N13</f>
        <v>C</v>
      </c>
      <c r="M13" s="8" t="str">
        <f>WORKED!O13</f>
        <v>C</v>
      </c>
      <c r="N13" s="8" t="str">
        <f>WORKED!P13</f>
        <v>G</v>
      </c>
      <c r="O13" s="8" t="str">
        <f>WORKED!Q13</f>
        <v>C</v>
      </c>
      <c r="P13" s="8" t="str">
        <f>WORKED!R13</f>
        <v>C</v>
      </c>
      <c r="Q13" s="8" t="str">
        <f>WORKED!S13</f>
        <v>C</v>
      </c>
      <c r="R13" s="8" t="str">
        <f>WORKED!T13</f>
        <v>C</v>
      </c>
      <c r="S13" s="8" t="str">
        <f>WORKED!U13</f>
        <v>C</v>
      </c>
      <c r="U13" s="8" t="s">
        <v>16</v>
      </c>
      <c r="V13" s="8" t="s">
        <v>16</v>
      </c>
      <c r="W13" s="8" t="s">
        <v>16</v>
      </c>
      <c r="X13" s="8" t="s">
        <v>16</v>
      </c>
      <c r="Y13" s="8" t="s">
        <v>15</v>
      </c>
      <c r="Z13" s="8" t="s">
        <v>16</v>
      </c>
      <c r="AA13" s="8" t="s">
        <v>16</v>
      </c>
      <c r="AB13" s="8" t="s">
        <v>16</v>
      </c>
      <c r="AC13" s="8" t="s">
        <v>16</v>
      </c>
      <c r="AD13" s="8" t="s">
        <v>16</v>
      </c>
      <c r="AF13" s="8" t="str">
        <f t="shared" si="1"/>
        <v/>
      </c>
      <c r="AG13" s="8" t="str">
        <f t="shared" si="2"/>
        <v/>
      </c>
      <c r="AH13" s="8" t="str">
        <f t="shared" si="3"/>
        <v/>
      </c>
      <c r="AI13" s="8" t="str">
        <f t="shared" si="4"/>
        <v/>
      </c>
      <c r="AJ13" s="8" t="str">
        <f t="shared" si="5"/>
        <v/>
      </c>
      <c r="AK13" s="8" t="str">
        <f t="shared" si="6"/>
        <v/>
      </c>
      <c r="AL13" s="8" t="str">
        <f t="shared" si="7"/>
        <v/>
      </c>
      <c r="AM13" s="8" t="str">
        <f t="shared" si="8"/>
        <v/>
      </c>
      <c r="AN13" s="8" t="str">
        <f t="shared" si="9"/>
        <v/>
      </c>
      <c r="AO13" s="8" t="str">
        <f t="shared" si="10"/>
        <v/>
      </c>
    </row>
    <row r="14" spans="1:41">
      <c r="A14" s="335"/>
      <c r="B14" s="331"/>
      <c r="C14" s="5">
        <v>13</v>
      </c>
      <c r="D14" s="5" t="s">
        <v>715</v>
      </c>
      <c r="E14" s="5" t="s">
        <v>1280</v>
      </c>
      <c r="F14" s="5" t="s">
        <v>829</v>
      </c>
      <c r="G14" s="5" t="s">
        <v>1266</v>
      </c>
      <c r="H14" s="5" t="s">
        <v>1267</v>
      </c>
      <c r="I14" s="5">
        <v>20021009</v>
      </c>
      <c r="J14" s="8" t="str">
        <f>WORKED!L14</f>
        <v>C</v>
      </c>
      <c r="K14" s="8" t="str">
        <f>WORKED!M14</f>
        <v>G</v>
      </c>
      <c r="L14" s="8" t="str">
        <f>WORKED!N14</f>
        <v>C</v>
      </c>
      <c r="M14" s="8" t="str">
        <f>WORKED!O14</f>
        <v>C</v>
      </c>
      <c r="N14" s="8" t="str">
        <f>WORKED!P14</f>
        <v>C</v>
      </c>
      <c r="O14" s="8" t="str">
        <f>WORKED!Q14</f>
        <v>C</v>
      </c>
      <c r="P14" s="8" t="str">
        <f>WORKED!R14</f>
        <v>C</v>
      </c>
      <c r="Q14" s="8" t="str">
        <f>WORKED!S14</f>
        <v>C</v>
      </c>
      <c r="R14" s="8" t="str">
        <f>WORKED!T14</f>
        <v>C</v>
      </c>
      <c r="S14" s="8" t="str">
        <f>WORKED!U14</f>
        <v>C</v>
      </c>
      <c r="U14" s="8" t="s">
        <v>16</v>
      </c>
      <c r="V14" s="8" t="s">
        <v>15</v>
      </c>
      <c r="W14" s="8" t="s">
        <v>16</v>
      </c>
      <c r="X14" s="8" t="s">
        <v>16</v>
      </c>
      <c r="Y14" s="8" t="s">
        <v>16</v>
      </c>
      <c r="Z14" s="8" t="s">
        <v>16</v>
      </c>
      <c r="AA14" s="8" t="s">
        <v>16</v>
      </c>
      <c r="AB14" s="8" t="s">
        <v>16</v>
      </c>
      <c r="AC14" s="8" t="s">
        <v>16</v>
      </c>
      <c r="AD14" s="8" t="s">
        <v>16</v>
      </c>
      <c r="AF14" s="8" t="str">
        <f t="shared" si="1"/>
        <v/>
      </c>
      <c r="AG14" s="8" t="str">
        <f t="shared" si="2"/>
        <v/>
      </c>
      <c r="AH14" s="8" t="str">
        <f t="shared" si="3"/>
        <v/>
      </c>
      <c r="AI14" s="8" t="str">
        <f t="shared" si="4"/>
        <v/>
      </c>
      <c r="AJ14" s="8" t="str">
        <f t="shared" si="5"/>
        <v/>
      </c>
      <c r="AK14" s="8" t="str">
        <f t="shared" si="6"/>
        <v/>
      </c>
      <c r="AL14" s="8" t="str">
        <f t="shared" si="7"/>
        <v/>
      </c>
      <c r="AM14" s="8" t="str">
        <f t="shared" si="8"/>
        <v/>
      </c>
      <c r="AN14" s="8" t="str">
        <f t="shared" si="9"/>
        <v/>
      </c>
      <c r="AO14" s="8" t="str">
        <f t="shared" si="10"/>
        <v/>
      </c>
    </row>
    <row r="15" spans="1:41">
      <c r="A15" s="336">
        <v>2003</v>
      </c>
      <c r="B15" s="330">
        <v>75</v>
      </c>
      <c r="C15" s="7">
        <v>14</v>
      </c>
      <c r="D15" s="7" t="s">
        <v>551</v>
      </c>
      <c r="E15" s="7" t="s">
        <v>1281</v>
      </c>
      <c r="F15" s="7" t="s">
        <v>829</v>
      </c>
      <c r="G15" s="7" t="s">
        <v>1266</v>
      </c>
      <c r="H15" s="7" t="s">
        <v>1267</v>
      </c>
      <c r="I15" s="7">
        <v>20030327</v>
      </c>
      <c r="J15" s="8" t="str">
        <f>WORKED!L15</f>
        <v>C</v>
      </c>
      <c r="K15" s="8" t="str">
        <f>WORKED!M15</f>
        <v>C</v>
      </c>
      <c r="L15" s="8" t="str">
        <f>WORKED!N15</f>
        <v>C</v>
      </c>
      <c r="M15" s="8" t="str">
        <f>WORKED!O15</f>
        <v>G</v>
      </c>
      <c r="N15" s="8" t="str">
        <f>WORKED!P15</f>
        <v>C</v>
      </c>
      <c r="O15" s="8" t="str">
        <f>WORKED!Q15</f>
        <v>C</v>
      </c>
      <c r="P15" s="8" t="str">
        <f>WORKED!R15</f>
        <v>C</v>
      </c>
      <c r="Q15" s="8" t="str">
        <f>WORKED!S15</f>
        <v>C</v>
      </c>
      <c r="R15" s="8" t="str">
        <f>WORKED!T15</f>
        <v>C</v>
      </c>
      <c r="S15" s="8" t="str">
        <f>WORKED!U15</f>
        <v>C</v>
      </c>
      <c r="U15" s="8" t="s">
        <v>16</v>
      </c>
      <c r="V15" s="8" t="s">
        <v>16</v>
      </c>
      <c r="W15" s="8" t="s">
        <v>16</v>
      </c>
      <c r="X15" s="8" t="s">
        <v>15</v>
      </c>
      <c r="Y15" s="8" t="s">
        <v>16</v>
      </c>
      <c r="Z15" s="8" t="s">
        <v>16</v>
      </c>
      <c r="AA15" s="8" t="s">
        <v>16</v>
      </c>
      <c r="AB15" s="8" t="s">
        <v>16</v>
      </c>
      <c r="AC15" s="8" t="s">
        <v>16</v>
      </c>
      <c r="AD15" s="8" t="s">
        <v>16</v>
      </c>
      <c r="AF15" s="8" t="str">
        <f t="shared" si="1"/>
        <v/>
      </c>
      <c r="AG15" s="8" t="str">
        <f t="shared" si="2"/>
        <v/>
      </c>
      <c r="AH15" s="8" t="str">
        <f t="shared" si="3"/>
        <v/>
      </c>
      <c r="AI15" s="8" t="str">
        <f t="shared" si="4"/>
        <v/>
      </c>
      <c r="AJ15" s="8" t="str">
        <f t="shared" si="5"/>
        <v/>
      </c>
      <c r="AK15" s="8" t="str">
        <f t="shared" si="6"/>
        <v/>
      </c>
      <c r="AL15" s="8" t="str">
        <f t="shared" si="7"/>
        <v/>
      </c>
      <c r="AM15" s="8" t="str">
        <f t="shared" si="8"/>
        <v/>
      </c>
      <c r="AN15" s="8" t="str">
        <f t="shared" si="9"/>
        <v/>
      </c>
      <c r="AO15" s="8" t="str">
        <f t="shared" si="10"/>
        <v/>
      </c>
    </row>
    <row r="16" spans="1:41">
      <c r="A16" s="336"/>
      <c r="B16" s="330"/>
      <c r="C16" s="7">
        <v>15</v>
      </c>
      <c r="D16" s="7" t="s">
        <v>158</v>
      </c>
      <c r="E16" s="7" t="s">
        <v>1282</v>
      </c>
      <c r="F16" s="7" t="s">
        <v>829</v>
      </c>
      <c r="G16" s="7" t="s">
        <v>1266</v>
      </c>
      <c r="H16" s="7" t="s">
        <v>1267</v>
      </c>
      <c r="I16" s="7">
        <v>20030403</v>
      </c>
      <c r="J16" s="8" t="str">
        <f>WORKED!L16</f>
        <v/>
      </c>
      <c r="K16" s="8" t="str">
        <f>WORKED!M16</f>
        <v>W</v>
      </c>
      <c r="L16" s="8" t="str">
        <f>WORKED!N16</f>
        <v>C</v>
      </c>
      <c r="M16" s="8" t="str">
        <f>WORKED!O16</f>
        <v>C</v>
      </c>
      <c r="N16" s="8" t="str">
        <f>WORKED!P16</f>
        <v>C</v>
      </c>
      <c r="O16" s="8" t="str">
        <f>WORKED!Q16</f>
        <v>C</v>
      </c>
      <c r="P16" s="8" t="str">
        <f>WORKED!R16</f>
        <v>C</v>
      </c>
      <c r="Q16" s="8" t="str">
        <f>WORKED!S16</f>
        <v>C</v>
      </c>
      <c r="R16" s="8" t="str">
        <f>WORKED!T16</f>
        <v>C</v>
      </c>
      <c r="S16" s="8" t="str">
        <f>WORKED!U16</f>
        <v>C</v>
      </c>
      <c r="U16" s="8" t="s">
        <v>1615</v>
      </c>
      <c r="V16" s="8" t="s">
        <v>23</v>
      </c>
      <c r="W16" s="8" t="s">
        <v>16</v>
      </c>
      <c r="X16" s="8" t="s">
        <v>16</v>
      </c>
      <c r="Y16" s="8" t="s">
        <v>16</v>
      </c>
      <c r="Z16" s="8" t="s">
        <v>16</v>
      </c>
      <c r="AA16" s="8" t="s">
        <v>16</v>
      </c>
      <c r="AB16" s="8" t="s">
        <v>16</v>
      </c>
      <c r="AC16" s="8" t="s">
        <v>16</v>
      </c>
      <c r="AD16" s="8" t="s">
        <v>16</v>
      </c>
      <c r="AF16" s="8" t="str">
        <f t="shared" si="1"/>
        <v/>
      </c>
      <c r="AG16" s="8" t="str">
        <f t="shared" si="2"/>
        <v/>
      </c>
      <c r="AH16" s="8" t="str">
        <f t="shared" si="3"/>
        <v/>
      </c>
      <c r="AI16" s="8" t="str">
        <f t="shared" si="4"/>
        <v/>
      </c>
      <c r="AJ16" s="8" t="str">
        <f t="shared" si="5"/>
        <v/>
      </c>
      <c r="AK16" s="8" t="str">
        <f t="shared" si="6"/>
        <v/>
      </c>
      <c r="AL16" s="8" t="str">
        <f t="shared" si="7"/>
        <v/>
      </c>
      <c r="AM16" s="8" t="str">
        <f t="shared" si="8"/>
        <v/>
      </c>
      <c r="AN16" s="8" t="str">
        <f t="shared" si="9"/>
        <v/>
      </c>
      <c r="AO16" s="8" t="str">
        <f t="shared" si="10"/>
        <v/>
      </c>
    </row>
    <row r="17" spans="1:41">
      <c r="A17" s="336"/>
      <c r="B17" s="330"/>
      <c r="C17" s="7">
        <v>16</v>
      </c>
      <c r="D17" s="7" t="s">
        <v>381</v>
      </c>
      <c r="E17" s="7" t="s">
        <v>1283</v>
      </c>
      <c r="F17" s="7" t="s">
        <v>825</v>
      </c>
      <c r="G17" s="7" t="s">
        <v>1266</v>
      </c>
      <c r="H17" s="7" t="s">
        <v>1267</v>
      </c>
      <c r="I17" s="7">
        <v>20030405</v>
      </c>
      <c r="J17" s="8" t="str">
        <f>WORKED!L17</f>
        <v>C</v>
      </c>
      <c r="K17" s="8" t="str">
        <f>WORKED!M17</f>
        <v>C</v>
      </c>
      <c r="L17" s="8" t="str">
        <f>WORKED!N17</f>
        <v>C</v>
      </c>
      <c r="M17" s="8" t="str">
        <f>WORKED!O17</f>
        <v>C</v>
      </c>
      <c r="N17" s="8" t="str">
        <f>WORKED!P17</f>
        <v>G</v>
      </c>
      <c r="O17" s="8" t="str">
        <f>WORKED!Q17</f>
        <v>C</v>
      </c>
      <c r="P17" s="8" t="str">
        <f>WORKED!R17</f>
        <v>C</v>
      </c>
      <c r="Q17" s="8" t="str">
        <f>WORKED!S17</f>
        <v>C</v>
      </c>
      <c r="R17" s="8" t="str">
        <f>WORKED!T17</f>
        <v>C</v>
      </c>
      <c r="S17" s="8" t="str">
        <f>WORKED!U17</f>
        <v>C</v>
      </c>
      <c r="U17" s="8" t="s">
        <v>16</v>
      </c>
      <c r="V17" s="8" t="s">
        <v>16</v>
      </c>
      <c r="W17" s="8" t="s">
        <v>16</v>
      </c>
      <c r="X17" s="8" t="s">
        <v>16</v>
      </c>
      <c r="Y17" s="8" t="s">
        <v>15</v>
      </c>
      <c r="Z17" s="8" t="s">
        <v>16</v>
      </c>
      <c r="AA17" s="8" t="s">
        <v>16</v>
      </c>
      <c r="AB17" s="8" t="s">
        <v>16</v>
      </c>
      <c r="AC17" s="8" t="s">
        <v>16</v>
      </c>
      <c r="AD17" s="8" t="s">
        <v>16</v>
      </c>
      <c r="AF17" s="8" t="str">
        <f t="shared" si="1"/>
        <v/>
      </c>
      <c r="AG17" s="8" t="str">
        <f t="shared" si="2"/>
        <v/>
      </c>
      <c r="AH17" s="8" t="str">
        <f t="shared" si="3"/>
        <v/>
      </c>
      <c r="AI17" s="8" t="str">
        <f t="shared" si="4"/>
        <v/>
      </c>
      <c r="AJ17" s="8" t="str">
        <f t="shared" si="5"/>
        <v/>
      </c>
      <c r="AK17" s="8" t="str">
        <f t="shared" si="6"/>
        <v/>
      </c>
      <c r="AL17" s="8" t="str">
        <f t="shared" si="7"/>
        <v/>
      </c>
      <c r="AM17" s="8" t="str">
        <f t="shared" si="8"/>
        <v/>
      </c>
      <c r="AN17" s="8" t="str">
        <f t="shared" si="9"/>
        <v/>
      </c>
      <c r="AO17" s="8" t="str">
        <f t="shared" si="10"/>
        <v/>
      </c>
    </row>
    <row r="18" spans="1:41">
      <c r="A18" s="336"/>
      <c r="B18" s="330"/>
      <c r="C18" s="7">
        <v>17</v>
      </c>
      <c r="D18" s="7" t="s">
        <v>180</v>
      </c>
      <c r="E18" s="7" t="s">
        <v>1284</v>
      </c>
      <c r="F18" s="7" t="s">
        <v>829</v>
      </c>
      <c r="G18" s="7" t="s">
        <v>1266</v>
      </c>
      <c r="H18" s="7" t="s">
        <v>1267</v>
      </c>
      <c r="I18" s="7">
        <v>20030407</v>
      </c>
      <c r="J18" s="8" t="str">
        <f>WORKED!L18</f>
        <v>C</v>
      </c>
      <c r="K18" s="8" t="str">
        <f>WORKED!M18</f>
        <v>C</v>
      </c>
      <c r="L18" s="8" t="str">
        <f>WORKED!N18</f>
        <v>C</v>
      </c>
      <c r="M18" s="8" t="str">
        <f>WORKED!O18</f>
        <v>C</v>
      </c>
      <c r="N18" s="8" t="str">
        <f>WORKED!P18</f>
        <v>G</v>
      </c>
      <c r="O18" s="8" t="str">
        <f>WORKED!Q18</f>
        <v>C</v>
      </c>
      <c r="P18" s="8" t="str">
        <f>WORKED!R18</f>
        <v>C</v>
      </c>
      <c r="Q18" s="8" t="str">
        <f>WORKED!S18</f>
        <v>C</v>
      </c>
      <c r="R18" s="8" t="str">
        <f>WORKED!T18</f>
        <v>C</v>
      </c>
      <c r="S18" s="8" t="str">
        <f>WORKED!U18</f>
        <v>C</v>
      </c>
      <c r="U18" s="8" t="s">
        <v>16</v>
      </c>
      <c r="V18" s="8" t="s">
        <v>16</v>
      </c>
      <c r="W18" s="8" t="s">
        <v>16</v>
      </c>
      <c r="X18" s="8" t="s">
        <v>16</v>
      </c>
      <c r="Y18" s="8" t="s">
        <v>15</v>
      </c>
      <c r="Z18" s="8" t="s">
        <v>16</v>
      </c>
      <c r="AA18" s="8" t="s">
        <v>16</v>
      </c>
      <c r="AB18" s="8" t="s">
        <v>16</v>
      </c>
      <c r="AC18" s="8" t="s">
        <v>16</v>
      </c>
      <c r="AD18" s="8" t="s">
        <v>16</v>
      </c>
      <c r="AF18" s="8" t="str">
        <f t="shared" si="1"/>
        <v/>
      </c>
      <c r="AG18" s="8" t="str">
        <f t="shared" si="2"/>
        <v/>
      </c>
      <c r="AH18" s="8" t="str">
        <f t="shared" si="3"/>
        <v/>
      </c>
      <c r="AI18" s="8" t="str">
        <f t="shared" si="4"/>
        <v/>
      </c>
      <c r="AJ18" s="8" t="str">
        <f t="shared" si="5"/>
        <v/>
      </c>
      <c r="AK18" s="8" t="str">
        <f t="shared" si="6"/>
        <v/>
      </c>
      <c r="AL18" s="8" t="str">
        <f t="shared" si="7"/>
        <v/>
      </c>
      <c r="AM18" s="8" t="str">
        <f t="shared" si="8"/>
        <v/>
      </c>
      <c r="AN18" s="8" t="str">
        <f t="shared" si="9"/>
        <v/>
      </c>
      <c r="AO18" s="8" t="str">
        <f t="shared" si="10"/>
        <v/>
      </c>
    </row>
    <row r="19" spans="1:41">
      <c r="A19" s="336"/>
      <c r="B19" s="330"/>
      <c r="C19" s="7">
        <v>18</v>
      </c>
      <c r="D19" s="7" t="s">
        <v>449</v>
      </c>
      <c r="E19" s="7" t="s">
        <v>1285</v>
      </c>
      <c r="F19" s="7" t="s">
        <v>829</v>
      </c>
      <c r="G19" s="7" t="s">
        <v>1266</v>
      </c>
      <c r="H19" s="7" t="s">
        <v>1286</v>
      </c>
      <c r="I19" s="7">
        <v>20030518</v>
      </c>
      <c r="J19" s="8" t="str">
        <f>WORKED!L19</f>
        <v>C</v>
      </c>
      <c r="K19" s="8" t="str">
        <f>WORKED!M19</f>
        <v>C</v>
      </c>
      <c r="L19" s="8" t="str">
        <f>WORKED!N19</f>
        <v>C</v>
      </c>
      <c r="M19" s="8" t="str">
        <f>WORKED!O19</f>
        <v>G</v>
      </c>
      <c r="N19" s="8" t="str">
        <f>WORKED!P19</f>
        <v>C</v>
      </c>
      <c r="O19" s="8" t="str">
        <f>WORKED!Q19</f>
        <v>C</v>
      </c>
      <c r="P19" s="8" t="str">
        <f>WORKED!R19</f>
        <v>C</v>
      </c>
      <c r="Q19" s="8" t="str">
        <f>WORKED!S19</f>
        <v>C</v>
      </c>
      <c r="R19" s="8" t="str">
        <f>WORKED!T19</f>
        <v>C</v>
      </c>
      <c r="S19" s="8" t="str">
        <f>WORKED!U19</f>
        <v>C</v>
      </c>
      <c r="U19" s="8" t="s">
        <v>16</v>
      </c>
      <c r="V19" s="8" t="s">
        <v>16</v>
      </c>
      <c r="W19" s="8" t="s">
        <v>16</v>
      </c>
      <c r="X19" s="8" t="s">
        <v>15</v>
      </c>
      <c r="Y19" s="8" t="s">
        <v>16</v>
      </c>
      <c r="Z19" s="8" t="s">
        <v>16</v>
      </c>
      <c r="AA19" s="8" t="s">
        <v>16</v>
      </c>
      <c r="AB19" s="8" t="s">
        <v>16</v>
      </c>
      <c r="AC19" s="8" t="s">
        <v>16</v>
      </c>
      <c r="AD19" s="8" t="s">
        <v>16</v>
      </c>
      <c r="AF19" s="8" t="str">
        <f t="shared" si="1"/>
        <v/>
      </c>
      <c r="AG19" s="8" t="str">
        <f t="shared" si="2"/>
        <v/>
      </c>
      <c r="AH19" s="8" t="str">
        <f t="shared" si="3"/>
        <v/>
      </c>
      <c r="AI19" s="8" t="str">
        <f t="shared" si="4"/>
        <v/>
      </c>
      <c r="AJ19" s="8" t="str">
        <f t="shared" si="5"/>
        <v/>
      </c>
      <c r="AK19" s="8" t="str">
        <f t="shared" si="6"/>
        <v/>
      </c>
      <c r="AL19" s="8" t="str">
        <f t="shared" si="7"/>
        <v/>
      </c>
      <c r="AM19" s="8" t="str">
        <f t="shared" si="8"/>
        <v/>
      </c>
      <c r="AN19" s="8" t="str">
        <f t="shared" si="9"/>
        <v/>
      </c>
      <c r="AO19" s="8" t="str">
        <f t="shared" si="10"/>
        <v/>
      </c>
    </row>
    <row r="20" spans="1:41">
      <c r="A20" s="336"/>
      <c r="B20" s="330"/>
      <c r="C20" s="7">
        <v>19</v>
      </c>
      <c r="D20" s="7" t="s">
        <v>150</v>
      </c>
      <c r="E20" s="7" t="s">
        <v>1287</v>
      </c>
      <c r="F20" s="7" t="s">
        <v>829</v>
      </c>
      <c r="G20" s="7" t="s">
        <v>1266</v>
      </c>
      <c r="H20" s="7" t="s">
        <v>1286</v>
      </c>
      <c r="I20" s="7">
        <v>20030519</v>
      </c>
      <c r="J20" s="8" t="str">
        <f>WORKED!L20</f>
        <v/>
      </c>
      <c r="K20" s="8" t="str">
        <f>WORKED!M20</f>
        <v>G</v>
      </c>
      <c r="L20" s="8" t="str">
        <f>WORKED!N20</f>
        <v>C</v>
      </c>
      <c r="M20" s="8" t="str">
        <f>WORKED!O20</f>
        <v>C</v>
      </c>
      <c r="N20" s="8" t="str">
        <f>WORKED!P20</f>
        <v>C</v>
      </c>
      <c r="O20" s="8" t="str">
        <f>WORKED!Q20</f>
        <v>C</v>
      </c>
      <c r="P20" s="8" t="str">
        <f>WORKED!R20</f>
        <v>C</v>
      </c>
      <c r="Q20" s="8" t="str">
        <f>WORKED!S20</f>
        <v>C</v>
      </c>
      <c r="R20" s="8" t="str">
        <f>WORKED!T20</f>
        <v>C</v>
      </c>
      <c r="S20" s="8" t="str">
        <f>WORKED!U20</f>
        <v>C</v>
      </c>
      <c r="U20" s="8" t="s">
        <v>1615</v>
      </c>
      <c r="V20" s="8" t="s">
        <v>15</v>
      </c>
      <c r="W20" s="8" t="s">
        <v>16</v>
      </c>
      <c r="X20" s="8" t="s">
        <v>16</v>
      </c>
      <c r="Y20" s="8" t="s">
        <v>16</v>
      </c>
      <c r="Z20" s="8" t="s">
        <v>16</v>
      </c>
      <c r="AA20" s="8" t="s">
        <v>16</v>
      </c>
      <c r="AB20" s="8" t="s">
        <v>16</v>
      </c>
      <c r="AC20" s="8" t="s">
        <v>16</v>
      </c>
      <c r="AD20" s="8" t="s">
        <v>16</v>
      </c>
      <c r="AF20" s="8" t="str">
        <f t="shared" si="1"/>
        <v/>
      </c>
      <c r="AG20" s="8" t="str">
        <f t="shared" si="2"/>
        <v/>
      </c>
      <c r="AH20" s="8" t="str">
        <f t="shared" si="3"/>
        <v/>
      </c>
      <c r="AI20" s="8" t="str">
        <f t="shared" si="4"/>
        <v/>
      </c>
      <c r="AJ20" s="8" t="str">
        <f t="shared" si="5"/>
        <v/>
      </c>
      <c r="AK20" s="8" t="str">
        <f t="shared" si="6"/>
        <v/>
      </c>
      <c r="AL20" s="8" t="str">
        <f t="shared" si="7"/>
        <v/>
      </c>
      <c r="AM20" s="8" t="str">
        <f t="shared" si="8"/>
        <v/>
      </c>
      <c r="AN20" s="8" t="str">
        <f t="shared" si="9"/>
        <v/>
      </c>
      <c r="AO20" s="8" t="str">
        <f t="shared" si="10"/>
        <v/>
      </c>
    </row>
    <row r="21" spans="1:41">
      <c r="A21" s="336"/>
      <c r="B21" s="330"/>
      <c r="C21" s="7">
        <v>20</v>
      </c>
      <c r="D21" s="7" t="s">
        <v>68</v>
      </c>
      <c r="E21" s="7" t="s">
        <v>1288</v>
      </c>
      <c r="F21" s="7" t="s">
        <v>829</v>
      </c>
      <c r="G21" s="7" t="s">
        <v>1266</v>
      </c>
      <c r="H21" s="7" t="s">
        <v>1286</v>
      </c>
      <c r="I21" s="7">
        <v>20030525</v>
      </c>
      <c r="J21" s="8" t="str">
        <f>WORKED!L21</f>
        <v>C</v>
      </c>
      <c r="K21" s="8" t="str">
        <f>WORKED!M21</f>
        <v>C</v>
      </c>
      <c r="L21" s="8" t="str">
        <f>WORKED!N21</f>
        <v>C</v>
      </c>
      <c r="M21" s="8" t="str">
        <f>WORKED!O21</f>
        <v>C</v>
      </c>
      <c r="N21" s="8" t="str">
        <f>WORKED!P21</f>
        <v>C</v>
      </c>
      <c r="O21" s="8" t="str">
        <f>WORKED!Q21</f>
        <v>C</v>
      </c>
      <c r="P21" s="8" t="str">
        <f>WORKED!R21</f>
        <v>C</v>
      </c>
      <c r="Q21" s="8" t="str">
        <f>WORKED!S21</f>
        <v>C</v>
      </c>
      <c r="R21" s="8" t="str">
        <f>WORKED!T21</f>
        <v>C</v>
      </c>
      <c r="S21" s="8" t="str">
        <f>WORKED!U21</f>
        <v>C</v>
      </c>
      <c r="U21" s="8" t="s">
        <v>16</v>
      </c>
      <c r="V21" s="8" t="s">
        <v>16</v>
      </c>
      <c r="W21" s="8" t="s">
        <v>16</v>
      </c>
      <c r="X21" s="8" t="s">
        <v>16</v>
      </c>
      <c r="Y21" s="8" t="s">
        <v>16</v>
      </c>
      <c r="Z21" s="8" t="s">
        <v>16</v>
      </c>
      <c r="AA21" s="8" t="s">
        <v>16</v>
      </c>
      <c r="AB21" s="8" t="s">
        <v>16</v>
      </c>
      <c r="AC21" s="8" t="s">
        <v>16</v>
      </c>
      <c r="AD21" s="8" t="s">
        <v>16</v>
      </c>
      <c r="AF21" s="8" t="str">
        <f t="shared" si="1"/>
        <v/>
      </c>
      <c r="AG21" s="8" t="str">
        <f t="shared" si="2"/>
        <v/>
      </c>
      <c r="AH21" s="8" t="str">
        <f t="shared" si="3"/>
        <v/>
      </c>
      <c r="AI21" s="8" t="str">
        <f t="shared" si="4"/>
        <v/>
      </c>
      <c r="AJ21" s="8" t="str">
        <f t="shared" si="5"/>
        <v/>
      </c>
      <c r="AK21" s="8" t="str">
        <f t="shared" si="6"/>
        <v/>
      </c>
      <c r="AL21" s="8" t="str">
        <f t="shared" si="7"/>
        <v/>
      </c>
      <c r="AM21" s="8" t="str">
        <f t="shared" si="8"/>
        <v/>
      </c>
      <c r="AN21" s="8" t="str">
        <f t="shared" si="9"/>
        <v/>
      </c>
      <c r="AO21" s="8" t="str">
        <f t="shared" si="10"/>
        <v/>
      </c>
    </row>
    <row r="22" spans="1:41">
      <c r="A22" s="336"/>
      <c r="B22" s="330"/>
      <c r="C22" s="7">
        <v>21</v>
      </c>
      <c r="D22" s="7" t="s">
        <v>491</v>
      </c>
      <c r="E22" s="7" t="s">
        <v>1289</v>
      </c>
      <c r="F22" s="7" t="s">
        <v>829</v>
      </c>
      <c r="G22" s="7" t="s">
        <v>1266</v>
      </c>
      <c r="H22" s="7" t="s">
        <v>1286</v>
      </c>
      <c r="I22" s="7">
        <v>20030609</v>
      </c>
      <c r="J22" s="8" t="str">
        <f>WORKED!L22</f>
        <v>C</v>
      </c>
      <c r="K22" s="8" t="str">
        <f>WORKED!M22</f>
        <v>C</v>
      </c>
      <c r="L22" s="8" t="str">
        <f>WORKED!N22</f>
        <v>C</v>
      </c>
      <c r="M22" s="8" t="str">
        <f>WORKED!O22</f>
        <v>C</v>
      </c>
      <c r="N22" s="8" t="str">
        <f>WORKED!P22</f>
        <v>G</v>
      </c>
      <c r="O22" s="8" t="str">
        <f>WORKED!Q22</f>
        <v>C</v>
      </c>
      <c r="P22" s="8" t="str">
        <f>WORKED!R22</f>
        <v>C</v>
      </c>
      <c r="Q22" s="8" t="str">
        <f>WORKED!S22</f>
        <v>C</v>
      </c>
      <c r="R22" s="8" t="str">
        <f>WORKED!T22</f>
        <v>C</v>
      </c>
      <c r="S22" s="8" t="str">
        <f>WORKED!U22</f>
        <v/>
      </c>
      <c r="U22" s="8" t="s">
        <v>16</v>
      </c>
      <c r="V22" s="8" t="s">
        <v>16</v>
      </c>
      <c r="W22" s="8" t="s">
        <v>16</v>
      </c>
      <c r="X22" s="8" t="s">
        <v>16</v>
      </c>
      <c r="Y22" s="8" t="s">
        <v>15</v>
      </c>
      <c r="Z22" s="8" t="s">
        <v>16</v>
      </c>
      <c r="AA22" s="8" t="s">
        <v>16</v>
      </c>
      <c r="AB22" s="8" t="s">
        <v>16</v>
      </c>
      <c r="AC22" s="8" t="s">
        <v>16</v>
      </c>
      <c r="AD22" s="8" t="s">
        <v>1615</v>
      </c>
      <c r="AF22" s="8" t="str">
        <f t="shared" si="1"/>
        <v/>
      </c>
      <c r="AG22" s="8" t="str">
        <f t="shared" si="2"/>
        <v/>
      </c>
      <c r="AH22" s="8" t="str">
        <f t="shared" si="3"/>
        <v/>
      </c>
      <c r="AI22" s="8" t="str">
        <f t="shared" si="4"/>
        <v/>
      </c>
      <c r="AJ22" s="8" t="str">
        <f t="shared" si="5"/>
        <v/>
      </c>
      <c r="AK22" s="8" t="str">
        <f t="shared" si="6"/>
        <v/>
      </c>
      <c r="AL22" s="8" t="str">
        <f t="shared" si="7"/>
        <v/>
      </c>
      <c r="AM22" s="8" t="str">
        <f t="shared" si="8"/>
        <v/>
      </c>
      <c r="AN22" s="8" t="str">
        <f t="shared" si="9"/>
        <v/>
      </c>
      <c r="AO22" s="8" t="str">
        <f t="shared" si="10"/>
        <v/>
      </c>
    </row>
    <row r="23" spans="1:41">
      <c r="A23" s="336"/>
      <c r="B23" s="330"/>
      <c r="C23" s="7">
        <v>22</v>
      </c>
      <c r="D23" s="7" t="s">
        <v>393</v>
      </c>
      <c r="E23" s="7" t="s">
        <v>1290</v>
      </c>
      <c r="F23" s="7" t="s">
        <v>829</v>
      </c>
      <c r="G23" s="7" t="s">
        <v>1266</v>
      </c>
      <c r="H23" s="7" t="s">
        <v>1286</v>
      </c>
      <c r="I23" s="7">
        <v>20030609</v>
      </c>
      <c r="J23" s="8" t="str">
        <f>WORKED!L23</f>
        <v>C</v>
      </c>
      <c r="K23" s="8" t="str">
        <f>WORKED!M23</f>
        <v>C</v>
      </c>
      <c r="L23" s="8" t="str">
        <f>WORKED!N23</f>
        <v>C</v>
      </c>
      <c r="M23" s="8" t="str">
        <f>WORKED!O23</f>
        <v>C</v>
      </c>
      <c r="N23" s="8" t="str">
        <f>WORKED!P23</f>
        <v>C</v>
      </c>
      <c r="O23" s="8" t="str">
        <f>WORKED!Q23</f>
        <v>C</v>
      </c>
      <c r="P23" s="8" t="str">
        <f>WORKED!R23</f>
        <v>G</v>
      </c>
      <c r="Q23" s="8" t="str">
        <f>WORKED!S23</f>
        <v>C</v>
      </c>
      <c r="R23" s="8" t="str">
        <f>WORKED!T23</f>
        <v>C</v>
      </c>
      <c r="S23" s="8" t="str">
        <f>WORKED!U23</f>
        <v>C</v>
      </c>
      <c r="U23" s="8" t="s">
        <v>16</v>
      </c>
      <c r="V23" s="8" t="s">
        <v>16</v>
      </c>
      <c r="W23" s="8" t="s">
        <v>16</v>
      </c>
      <c r="X23" s="8" t="s">
        <v>16</v>
      </c>
      <c r="Y23" s="8" t="s">
        <v>16</v>
      </c>
      <c r="Z23" s="8" t="s">
        <v>16</v>
      </c>
      <c r="AA23" s="8" t="s">
        <v>15</v>
      </c>
      <c r="AB23" s="8" t="s">
        <v>16</v>
      </c>
      <c r="AC23" s="8" t="s">
        <v>16</v>
      </c>
      <c r="AD23" s="8" t="s">
        <v>16</v>
      </c>
      <c r="AF23" s="8" t="str">
        <f t="shared" si="1"/>
        <v/>
      </c>
      <c r="AG23" s="8" t="str">
        <f t="shared" si="2"/>
        <v/>
      </c>
      <c r="AH23" s="8" t="str">
        <f t="shared" si="3"/>
        <v/>
      </c>
      <c r="AI23" s="8" t="str">
        <f t="shared" si="4"/>
        <v/>
      </c>
      <c r="AJ23" s="8" t="str">
        <f t="shared" si="5"/>
        <v/>
      </c>
      <c r="AK23" s="8" t="str">
        <f t="shared" si="6"/>
        <v/>
      </c>
      <c r="AL23" s="8" t="str">
        <f t="shared" si="7"/>
        <v/>
      </c>
      <c r="AM23" s="8" t="str">
        <f t="shared" si="8"/>
        <v/>
      </c>
      <c r="AN23" s="8" t="str">
        <f t="shared" si="9"/>
        <v/>
      </c>
      <c r="AO23" s="8" t="str">
        <f t="shared" si="10"/>
        <v/>
      </c>
    </row>
    <row r="24" spans="1:41">
      <c r="A24" s="336"/>
      <c r="B24" s="330"/>
      <c r="C24" s="7">
        <v>23</v>
      </c>
      <c r="D24" s="7" t="s">
        <v>72</v>
      </c>
      <c r="E24" s="7" t="s">
        <v>1291</v>
      </c>
      <c r="F24" s="7" t="s">
        <v>829</v>
      </c>
      <c r="G24" s="7" t="s">
        <v>1266</v>
      </c>
      <c r="H24" s="7" t="s">
        <v>1286</v>
      </c>
      <c r="I24" s="7">
        <v>20030609</v>
      </c>
      <c r="J24" s="8" t="str">
        <f>WORKED!L24</f>
        <v>C</v>
      </c>
      <c r="K24" s="8" t="str">
        <f>WORKED!M24</f>
        <v>C</v>
      </c>
      <c r="L24" s="8" t="str">
        <f>WORKED!N24</f>
        <v>C</v>
      </c>
      <c r="M24" s="8" t="str">
        <f>WORKED!O24</f>
        <v>C</v>
      </c>
      <c r="N24" s="8" t="str">
        <f>WORKED!P24</f>
        <v>C</v>
      </c>
      <c r="O24" s="8" t="str">
        <f>WORKED!Q24</f>
        <v>C</v>
      </c>
      <c r="P24" s="8" t="str">
        <f>WORKED!R24</f>
        <v>C</v>
      </c>
      <c r="Q24" s="8" t="str">
        <f>WORKED!S24</f>
        <v>C</v>
      </c>
      <c r="R24" s="8" t="str">
        <f>WORKED!T24</f>
        <v>C</v>
      </c>
      <c r="S24" s="8" t="str">
        <f>WORKED!U24</f>
        <v>C</v>
      </c>
      <c r="U24" s="8" t="s">
        <v>16</v>
      </c>
      <c r="V24" s="8" t="s">
        <v>16</v>
      </c>
      <c r="W24" s="8" t="s">
        <v>16</v>
      </c>
      <c r="X24" s="8" t="s">
        <v>16</v>
      </c>
      <c r="Y24" s="8" t="s">
        <v>16</v>
      </c>
      <c r="Z24" s="8" t="s">
        <v>16</v>
      </c>
      <c r="AA24" s="8" t="s">
        <v>16</v>
      </c>
      <c r="AB24" s="8" t="s">
        <v>16</v>
      </c>
      <c r="AC24" s="8" t="s">
        <v>16</v>
      </c>
      <c r="AD24" s="8" t="s">
        <v>16</v>
      </c>
      <c r="AF24" s="8" t="str">
        <f t="shared" si="1"/>
        <v/>
      </c>
      <c r="AG24" s="8" t="str">
        <f t="shared" si="2"/>
        <v/>
      </c>
      <c r="AH24" s="8" t="str">
        <f t="shared" si="3"/>
        <v/>
      </c>
      <c r="AI24" s="8" t="str">
        <f t="shared" si="4"/>
        <v/>
      </c>
      <c r="AJ24" s="8" t="str">
        <f t="shared" si="5"/>
        <v/>
      </c>
      <c r="AK24" s="8" t="str">
        <f t="shared" si="6"/>
        <v/>
      </c>
      <c r="AL24" s="8" t="str">
        <f t="shared" si="7"/>
        <v/>
      </c>
      <c r="AM24" s="8" t="str">
        <f t="shared" si="8"/>
        <v/>
      </c>
      <c r="AN24" s="8" t="str">
        <f t="shared" si="9"/>
        <v/>
      </c>
      <c r="AO24" s="8" t="str">
        <f t="shared" si="10"/>
        <v/>
      </c>
    </row>
    <row r="25" spans="1:41">
      <c r="A25" s="336"/>
      <c r="B25" s="330"/>
      <c r="C25" s="7">
        <v>24</v>
      </c>
      <c r="D25" s="7" t="s">
        <v>559</v>
      </c>
      <c r="E25" s="7" t="s">
        <v>1292</v>
      </c>
      <c r="F25" s="7" t="s">
        <v>829</v>
      </c>
      <c r="G25" s="7" t="s">
        <v>1266</v>
      </c>
      <c r="H25" s="7" t="s">
        <v>1286</v>
      </c>
      <c r="I25" s="7">
        <v>20030624</v>
      </c>
      <c r="J25" s="8" t="str">
        <f>WORKED!L25</f>
        <v/>
      </c>
      <c r="K25" s="8" t="str">
        <f>WORKED!M25</f>
        <v>C</v>
      </c>
      <c r="L25" s="8" t="str">
        <f>WORKED!N25</f>
        <v>C</v>
      </c>
      <c r="M25" s="8" t="str">
        <f>WORKED!O25</f>
        <v>C</v>
      </c>
      <c r="N25" s="8" t="str">
        <f>WORKED!P25</f>
        <v>C</v>
      </c>
      <c r="O25" s="8" t="str">
        <f>WORKED!Q25</f>
        <v>C</v>
      </c>
      <c r="P25" s="8" t="str">
        <f>WORKED!R25</f>
        <v>C</v>
      </c>
      <c r="Q25" s="8" t="str">
        <f>WORKED!S25</f>
        <v>C</v>
      </c>
      <c r="R25" s="8" t="str">
        <f>WORKED!T25</f>
        <v>C</v>
      </c>
      <c r="S25" s="8" t="str">
        <f>WORKED!U25</f>
        <v/>
      </c>
      <c r="U25" s="8" t="s">
        <v>1615</v>
      </c>
      <c r="V25" s="8" t="s">
        <v>16</v>
      </c>
      <c r="W25" s="8" t="s">
        <v>16</v>
      </c>
      <c r="X25" s="8" t="s">
        <v>16</v>
      </c>
      <c r="Y25" s="8" t="s">
        <v>16</v>
      </c>
      <c r="Z25" s="8" t="s">
        <v>16</v>
      </c>
      <c r="AA25" s="8" t="s">
        <v>16</v>
      </c>
      <c r="AB25" s="8" t="s">
        <v>16</v>
      </c>
      <c r="AC25" s="8" t="s">
        <v>16</v>
      </c>
      <c r="AD25" s="8" t="s">
        <v>1615</v>
      </c>
      <c r="AF25" s="8" t="str">
        <f t="shared" si="1"/>
        <v/>
      </c>
      <c r="AG25" s="8" t="str">
        <f t="shared" si="2"/>
        <v/>
      </c>
      <c r="AH25" s="8" t="str">
        <f t="shared" si="3"/>
        <v/>
      </c>
      <c r="AI25" s="8" t="str">
        <f t="shared" si="4"/>
        <v/>
      </c>
      <c r="AJ25" s="8" t="str">
        <f t="shared" si="5"/>
        <v/>
      </c>
      <c r="AK25" s="8" t="str">
        <f t="shared" si="6"/>
        <v/>
      </c>
      <c r="AL25" s="8" t="str">
        <f t="shared" si="7"/>
        <v/>
      </c>
      <c r="AM25" s="8" t="str">
        <f t="shared" si="8"/>
        <v/>
      </c>
      <c r="AN25" s="8" t="str">
        <f t="shared" si="9"/>
        <v/>
      </c>
      <c r="AO25" s="8" t="str">
        <f t="shared" si="10"/>
        <v/>
      </c>
    </row>
    <row r="26" spans="1:41">
      <c r="A26" s="336"/>
      <c r="B26" s="330"/>
      <c r="C26" s="7">
        <v>25</v>
      </c>
      <c r="D26" s="7" t="s">
        <v>347</v>
      </c>
      <c r="E26" s="7" t="s">
        <v>1293</v>
      </c>
      <c r="F26" s="7" t="s">
        <v>827</v>
      </c>
      <c r="G26" s="7" t="s">
        <v>1266</v>
      </c>
      <c r="H26" s="7" t="s">
        <v>1286</v>
      </c>
      <c r="I26" s="7">
        <v>20030630</v>
      </c>
      <c r="J26" s="8" t="str">
        <f>WORKED!L26</f>
        <v>W</v>
      </c>
      <c r="K26" s="8" t="str">
        <f>WORKED!M26</f>
        <v>C</v>
      </c>
      <c r="L26" s="8" t="str">
        <f>WORKED!N26</f>
        <v>C</v>
      </c>
      <c r="M26" s="8" t="str">
        <f>WORKED!O26</f>
        <v>C</v>
      </c>
      <c r="N26" s="8" t="str">
        <f>WORKED!P26</f>
        <v>G</v>
      </c>
      <c r="O26" s="8" t="str">
        <f>WORKED!Q26</f>
        <v>C</v>
      </c>
      <c r="P26" s="8" t="str">
        <f>WORKED!R26</f>
        <v>C</v>
      </c>
      <c r="Q26" s="8" t="str">
        <f>WORKED!S26</f>
        <v>C</v>
      </c>
      <c r="R26" s="8" t="str">
        <f>WORKED!T26</f>
        <v>C</v>
      </c>
      <c r="S26" s="8" t="str">
        <f>WORKED!U26</f>
        <v/>
      </c>
      <c r="U26" s="8" t="s">
        <v>23</v>
      </c>
      <c r="V26" s="8" t="s">
        <v>16</v>
      </c>
      <c r="W26" s="8" t="s">
        <v>16</v>
      </c>
      <c r="X26" s="8" t="s">
        <v>16</v>
      </c>
      <c r="Y26" s="8" t="s">
        <v>15</v>
      </c>
      <c r="Z26" s="8" t="s">
        <v>16</v>
      </c>
      <c r="AA26" s="8" t="s">
        <v>16</v>
      </c>
      <c r="AB26" s="8" t="s">
        <v>16</v>
      </c>
      <c r="AC26" s="8" t="s">
        <v>16</v>
      </c>
      <c r="AD26" s="8" t="s">
        <v>1615</v>
      </c>
      <c r="AF26" s="8" t="str">
        <f t="shared" si="1"/>
        <v/>
      </c>
      <c r="AG26" s="8" t="str">
        <f t="shared" si="2"/>
        <v/>
      </c>
      <c r="AH26" s="8" t="str">
        <f t="shared" si="3"/>
        <v/>
      </c>
      <c r="AI26" s="8" t="str">
        <f t="shared" si="4"/>
        <v/>
      </c>
      <c r="AJ26" s="8" t="str">
        <f t="shared" si="5"/>
        <v/>
      </c>
      <c r="AK26" s="8" t="str">
        <f t="shared" si="6"/>
        <v/>
      </c>
      <c r="AL26" s="8" t="str">
        <f t="shared" si="7"/>
        <v/>
      </c>
      <c r="AM26" s="8" t="str">
        <f t="shared" si="8"/>
        <v/>
      </c>
      <c r="AN26" s="8" t="str">
        <f t="shared" si="9"/>
        <v/>
      </c>
      <c r="AO26" s="8" t="str">
        <f t="shared" si="10"/>
        <v/>
      </c>
    </row>
    <row r="27" spans="1:41">
      <c r="A27" s="336"/>
      <c r="B27" s="330"/>
      <c r="C27" s="7">
        <v>26</v>
      </c>
      <c r="D27" s="7" t="s">
        <v>539</v>
      </c>
      <c r="E27" s="7" t="s">
        <v>1294</v>
      </c>
      <c r="F27" s="7" t="s">
        <v>827</v>
      </c>
      <c r="G27" s="7" t="s">
        <v>1266</v>
      </c>
      <c r="H27" s="7" t="s">
        <v>1286</v>
      </c>
      <c r="I27" s="7">
        <v>20030715</v>
      </c>
      <c r="J27" s="8" t="str">
        <f>WORKED!L27</f>
        <v/>
      </c>
      <c r="K27" s="8" t="str">
        <f>WORKED!M27</f>
        <v>C</v>
      </c>
      <c r="L27" s="8" t="str">
        <f>WORKED!N27</f>
        <v>C</v>
      </c>
      <c r="M27" s="8" t="str">
        <f>WORKED!O27</f>
        <v>C</v>
      </c>
      <c r="N27" s="8" t="str">
        <f>WORKED!P27</f>
        <v>G</v>
      </c>
      <c r="O27" s="8" t="str">
        <f>WORKED!Q27</f>
        <v>C</v>
      </c>
      <c r="P27" s="8" t="str">
        <f>WORKED!R27</f>
        <v>C</v>
      </c>
      <c r="Q27" s="8" t="str">
        <f>WORKED!S27</f>
        <v>C</v>
      </c>
      <c r="R27" s="8" t="str">
        <f>WORKED!T27</f>
        <v>C</v>
      </c>
      <c r="S27" s="8" t="str">
        <f>WORKED!U27</f>
        <v>C</v>
      </c>
      <c r="U27" s="8" t="s">
        <v>1615</v>
      </c>
      <c r="V27" s="8" t="s">
        <v>16</v>
      </c>
      <c r="W27" s="8" t="s">
        <v>16</v>
      </c>
      <c r="X27" s="8" t="s">
        <v>16</v>
      </c>
      <c r="Y27" s="8" t="s">
        <v>15</v>
      </c>
      <c r="Z27" s="8" t="s">
        <v>16</v>
      </c>
      <c r="AA27" s="8" t="s">
        <v>16</v>
      </c>
      <c r="AB27" s="8" t="s">
        <v>16</v>
      </c>
      <c r="AC27" s="8" t="s">
        <v>16</v>
      </c>
      <c r="AD27" s="8" t="s">
        <v>16</v>
      </c>
      <c r="AF27" s="8" t="str">
        <f t="shared" si="1"/>
        <v/>
      </c>
      <c r="AG27" s="8" t="str">
        <f t="shared" si="2"/>
        <v/>
      </c>
      <c r="AH27" s="8" t="str">
        <f t="shared" si="3"/>
        <v/>
      </c>
      <c r="AI27" s="8" t="str">
        <f t="shared" si="4"/>
        <v/>
      </c>
      <c r="AJ27" s="8" t="str">
        <f t="shared" si="5"/>
        <v/>
      </c>
      <c r="AK27" s="8" t="str">
        <f t="shared" si="6"/>
        <v/>
      </c>
      <c r="AL27" s="8" t="str">
        <f t="shared" si="7"/>
        <v/>
      </c>
      <c r="AM27" s="8" t="str">
        <f t="shared" si="8"/>
        <v/>
      </c>
      <c r="AN27" s="8" t="str">
        <f t="shared" si="9"/>
        <v/>
      </c>
      <c r="AO27" s="8" t="str">
        <f t="shared" si="10"/>
        <v/>
      </c>
    </row>
    <row r="28" spans="1:41">
      <c r="A28" s="336"/>
      <c r="B28" s="330"/>
      <c r="C28" s="7">
        <v>27</v>
      </c>
      <c r="D28" s="7" t="s">
        <v>124</v>
      </c>
      <c r="E28" s="7" t="s">
        <v>1295</v>
      </c>
      <c r="F28" s="7" t="s">
        <v>827</v>
      </c>
      <c r="G28" s="7" t="s">
        <v>1266</v>
      </c>
      <c r="H28" s="7" t="s">
        <v>1286</v>
      </c>
      <c r="I28" s="7">
        <v>20030715</v>
      </c>
      <c r="J28" s="8" t="str">
        <f>WORKED!L28</f>
        <v>C</v>
      </c>
      <c r="K28" s="8" t="str">
        <f>WORKED!M28</f>
        <v>C</v>
      </c>
      <c r="L28" s="8" t="str">
        <f>WORKED!N28</f>
        <v>G</v>
      </c>
      <c r="M28" s="8" t="str">
        <f>WORKED!O28</f>
        <v>C</v>
      </c>
      <c r="N28" s="8" t="str">
        <f>WORKED!P28</f>
        <v>C</v>
      </c>
      <c r="O28" s="8" t="str">
        <f>WORKED!Q28</f>
        <v>C</v>
      </c>
      <c r="P28" s="8" t="str">
        <f>WORKED!R28</f>
        <v>C</v>
      </c>
      <c r="Q28" s="8" t="str">
        <f>WORKED!S28</f>
        <v>C</v>
      </c>
      <c r="R28" s="8" t="str">
        <f>WORKED!T28</f>
        <v>C</v>
      </c>
      <c r="S28" s="8" t="str">
        <f>WORKED!U28</f>
        <v>C</v>
      </c>
      <c r="U28" s="8" t="s">
        <v>16</v>
      </c>
      <c r="V28" s="8" t="s">
        <v>16</v>
      </c>
      <c r="W28" s="8" t="s">
        <v>15</v>
      </c>
      <c r="X28" s="8" t="s">
        <v>16</v>
      </c>
      <c r="Y28" s="8" t="s">
        <v>16</v>
      </c>
      <c r="Z28" s="8" t="s">
        <v>16</v>
      </c>
      <c r="AA28" s="8" t="s">
        <v>16</v>
      </c>
      <c r="AB28" s="8" t="s">
        <v>16</v>
      </c>
      <c r="AC28" s="8" t="s">
        <v>16</v>
      </c>
      <c r="AD28" s="8" t="s">
        <v>16</v>
      </c>
      <c r="AF28" s="8" t="str">
        <f t="shared" si="1"/>
        <v/>
      </c>
      <c r="AG28" s="8" t="str">
        <f t="shared" si="2"/>
        <v/>
      </c>
      <c r="AH28" s="8" t="str">
        <f t="shared" si="3"/>
        <v/>
      </c>
      <c r="AI28" s="8" t="str">
        <f t="shared" si="4"/>
        <v/>
      </c>
      <c r="AJ28" s="8" t="str">
        <f t="shared" si="5"/>
        <v/>
      </c>
      <c r="AK28" s="8" t="str">
        <f t="shared" si="6"/>
        <v/>
      </c>
      <c r="AL28" s="8" t="str">
        <f t="shared" si="7"/>
        <v/>
      </c>
      <c r="AM28" s="8" t="str">
        <f t="shared" si="8"/>
        <v/>
      </c>
      <c r="AN28" s="8" t="str">
        <f t="shared" si="9"/>
        <v/>
      </c>
      <c r="AO28" s="8" t="str">
        <f t="shared" si="10"/>
        <v/>
      </c>
    </row>
    <row r="29" spans="1:41">
      <c r="A29" s="336"/>
      <c r="B29" s="330"/>
      <c r="C29" s="7">
        <v>28</v>
      </c>
      <c r="D29" s="7" t="s">
        <v>477</v>
      </c>
      <c r="E29" s="7" t="s">
        <v>1296</v>
      </c>
      <c r="F29" s="7" t="s">
        <v>827</v>
      </c>
      <c r="G29" s="7" t="s">
        <v>1266</v>
      </c>
      <c r="H29" s="7" t="s">
        <v>1286</v>
      </c>
      <c r="I29" s="7">
        <v>20030718</v>
      </c>
      <c r="J29" s="8" t="str">
        <f>WORKED!L29</f>
        <v/>
      </c>
      <c r="K29" s="8" t="str">
        <f>WORKED!M29</f>
        <v>C</v>
      </c>
      <c r="L29" s="8" t="str">
        <f>WORKED!N29</f>
        <v>C</v>
      </c>
      <c r="M29" s="8" t="str">
        <f>WORKED!O29</f>
        <v>G</v>
      </c>
      <c r="N29" s="8" t="str">
        <f>WORKED!P29</f>
        <v>C</v>
      </c>
      <c r="O29" s="8" t="str">
        <f>WORKED!Q29</f>
        <v>C</v>
      </c>
      <c r="P29" s="8" t="str">
        <f>WORKED!R29</f>
        <v>C</v>
      </c>
      <c r="Q29" s="8" t="str">
        <f>WORKED!S29</f>
        <v>C</v>
      </c>
      <c r="R29" s="8" t="str">
        <f>WORKED!T29</f>
        <v>C</v>
      </c>
      <c r="S29" s="8" t="str">
        <f>WORKED!U29</f>
        <v>C</v>
      </c>
      <c r="U29" s="8" t="s">
        <v>1615</v>
      </c>
      <c r="V29" s="8" t="s">
        <v>16</v>
      </c>
      <c r="W29" s="8" t="s">
        <v>16</v>
      </c>
      <c r="X29" s="8" t="s">
        <v>15</v>
      </c>
      <c r="Y29" s="8" t="s">
        <v>16</v>
      </c>
      <c r="Z29" s="8" t="s">
        <v>16</v>
      </c>
      <c r="AA29" s="8" t="s">
        <v>16</v>
      </c>
      <c r="AB29" s="8" t="s">
        <v>16</v>
      </c>
      <c r="AC29" s="8" t="s">
        <v>16</v>
      </c>
      <c r="AD29" s="8" t="s">
        <v>16</v>
      </c>
      <c r="AF29" s="8" t="str">
        <f t="shared" si="1"/>
        <v/>
      </c>
      <c r="AG29" s="8" t="str">
        <f t="shared" si="2"/>
        <v/>
      </c>
      <c r="AH29" s="8" t="str">
        <f t="shared" si="3"/>
        <v/>
      </c>
      <c r="AI29" s="8" t="str">
        <f t="shared" si="4"/>
        <v/>
      </c>
      <c r="AJ29" s="8" t="str">
        <f t="shared" si="5"/>
        <v/>
      </c>
      <c r="AK29" s="8" t="str">
        <f t="shared" si="6"/>
        <v/>
      </c>
      <c r="AL29" s="8" t="str">
        <f t="shared" si="7"/>
        <v/>
      </c>
      <c r="AM29" s="8" t="str">
        <f t="shared" si="8"/>
        <v/>
      </c>
      <c r="AN29" s="8" t="str">
        <f t="shared" si="9"/>
        <v/>
      </c>
      <c r="AO29" s="8" t="str">
        <f t="shared" si="10"/>
        <v/>
      </c>
    </row>
    <row r="30" spans="1:41">
      <c r="A30" s="336"/>
      <c r="B30" s="330"/>
      <c r="C30" s="7">
        <v>29</v>
      </c>
      <c r="D30" s="7" t="s">
        <v>561</v>
      </c>
      <c r="E30" s="7" t="s">
        <v>1297</v>
      </c>
      <c r="F30" s="7" t="s">
        <v>827</v>
      </c>
      <c r="G30" s="7" t="s">
        <v>1266</v>
      </c>
      <c r="H30" s="7" t="s">
        <v>1286</v>
      </c>
      <c r="I30" s="7">
        <v>20030718</v>
      </c>
      <c r="J30" s="8" t="str">
        <f>WORKED!L30</f>
        <v>C</v>
      </c>
      <c r="K30" s="8" t="str">
        <f>WORKED!M30</f>
        <v>G</v>
      </c>
      <c r="L30" s="8" t="str">
        <f>WORKED!N30</f>
        <v>C</v>
      </c>
      <c r="M30" s="8" t="str">
        <f>WORKED!O30</f>
        <v>C</v>
      </c>
      <c r="N30" s="8" t="str">
        <f>WORKED!P30</f>
        <v>C</v>
      </c>
      <c r="O30" s="8" t="str">
        <f>WORKED!Q30</f>
        <v>C</v>
      </c>
      <c r="P30" s="8" t="str">
        <f>WORKED!R30</f>
        <v>C</v>
      </c>
      <c r="Q30" s="8" t="str">
        <f>WORKED!S30</f>
        <v>C</v>
      </c>
      <c r="R30" s="8" t="str">
        <f>WORKED!T30</f>
        <v>C</v>
      </c>
      <c r="S30" s="8" t="str">
        <f>WORKED!U30</f>
        <v>C</v>
      </c>
      <c r="U30" s="8" t="s">
        <v>16</v>
      </c>
      <c r="V30" s="8" t="s">
        <v>15</v>
      </c>
      <c r="W30" s="8" t="s">
        <v>16</v>
      </c>
      <c r="X30" s="8" t="s">
        <v>16</v>
      </c>
      <c r="Y30" s="8" t="s">
        <v>16</v>
      </c>
      <c r="Z30" s="8" t="s">
        <v>16</v>
      </c>
      <c r="AA30" s="8" t="s">
        <v>16</v>
      </c>
      <c r="AB30" s="8" t="s">
        <v>16</v>
      </c>
      <c r="AC30" s="8" t="s">
        <v>16</v>
      </c>
      <c r="AD30" s="8" t="s">
        <v>16</v>
      </c>
      <c r="AF30" s="8" t="str">
        <f t="shared" si="1"/>
        <v/>
      </c>
      <c r="AG30" s="8" t="str">
        <f t="shared" si="2"/>
        <v/>
      </c>
      <c r="AH30" s="8" t="str">
        <f t="shared" si="3"/>
        <v/>
      </c>
      <c r="AI30" s="8" t="str">
        <f t="shared" si="4"/>
        <v/>
      </c>
      <c r="AJ30" s="8" t="str">
        <f t="shared" si="5"/>
        <v/>
      </c>
      <c r="AK30" s="8" t="str">
        <f t="shared" si="6"/>
        <v/>
      </c>
      <c r="AL30" s="8" t="str">
        <f t="shared" si="7"/>
        <v/>
      </c>
      <c r="AM30" s="8" t="str">
        <f t="shared" si="8"/>
        <v/>
      </c>
      <c r="AN30" s="8" t="str">
        <f t="shared" si="9"/>
        <v/>
      </c>
      <c r="AO30" s="8" t="str">
        <f t="shared" si="10"/>
        <v/>
      </c>
    </row>
    <row r="31" spans="1:41">
      <c r="A31" s="336"/>
      <c r="B31" s="330"/>
      <c r="C31" s="7">
        <v>30</v>
      </c>
      <c r="D31" s="7" t="s">
        <v>497</v>
      </c>
      <c r="E31" s="7" t="s">
        <v>1298</v>
      </c>
      <c r="F31" s="7" t="s">
        <v>827</v>
      </c>
      <c r="G31" s="7" t="s">
        <v>1266</v>
      </c>
      <c r="H31" s="7" t="s">
        <v>1286</v>
      </c>
      <c r="I31" s="7">
        <v>20030722</v>
      </c>
      <c r="J31" s="8" t="str">
        <f>WORKED!L31</f>
        <v>C</v>
      </c>
      <c r="K31" s="8" t="str">
        <f>WORKED!M31</f>
        <v>G</v>
      </c>
      <c r="L31" s="8" t="str">
        <f>WORKED!N31</f>
        <v>C</v>
      </c>
      <c r="M31" s="8" t="str">
        <f>WORKED!O31</f>
        <v>C</v>
      </c>
      <c r="N31" s="8" t="str">
        <f>WORKED!P31</f>
        <v>C</v>
      </c>
      <c r="O31" s="8" t="str">
        <f>WORKED!Q31</f>
        <v>C</v>
      </c>
      <c r="P31" s="8" t="str">
        <f>WORKED!R31</f>
        <v>C</v>
      </c>
      <c r="Q31" s="8" t="str">
        <f>WORKED!S31</f>
        <v>C</v>
      </c>
      <c r="R31" s="8" t="str">
        <f>WORKED!T31</f>
        <v>C</v>
      </c>
      <c r="S31" s="8" t="str">
        <f>WORKED!U31</f>
        <v>C</v>
      </c>
      <c r="U31" s="8" t="s">
        <v>16</v>
      </c>
      <c r="V31" s="8" t="s">
        <v>15</v>
      </c>
      <c r="W31" s="8" t="s">
        <v>16</v>
      </c>
      <c r="X31" s="8" t="s">
        <v>16</v>
      </c>
      <c r="Y31" s="8" t="s">
        <v>16</v>
      </c>
      <c r="Z31" s="8" t="s">
        <v>16</v>
      </c>
      <c r="AA31" s="8" t="s">
        <v>16</v>
      </c>
      <c r="AB31" s="8" t="s">
        <v>16</v>
      </c>
      <c r="AC31" s="8" t="s">
        <v>16</v>
      </c>
      <c r="AD31" s="8" t="s">
        <v>16</v>
      </c>
      <c r="AF31" s="8" t="str">
        <f t="shared" si="1"/>
        <v/>
      </c>
      <c r="AG31" s="8" t="str">
        <f t="shared" si="2"/>
        <v/>
      </c>
      <c r="AH31" s="8" t="str">
        <f t="shared" si="3"/>
        <v/>
      </c>
      <c r="AI31" s="8" t="str">
        <f t="shared" si="4"/>
        <v/>
      </c>
      <c r="AJ31" s="8" t="str">
        <f t="shared" si="5"/>
        <v/>
      </c>
      <c r="AK31" s="8" t="str">
        <f t="shared" si="6"/>
        <v/>
      </c>
      <c r="AL31" s="8" t="str">
        <f t="shared" si="7"/>
        <v/>
      </c>
      <c r="AM31" s="8" t="str">
        <f t="shared" si="8"/>
        <v/>
      </c>
      <c r="AN31" s="8" t="str">
        <f t="shared" si="9"/>
        <v/>
      </c>
      <c r="AO31" s="8" t="str">
        <f t="shared" si="10"/>
        <v/>
      </c>
    </row>
    <row r="32" spans="1:41">
      <c r="A32" s="336"/>
      <c r="B32" s="330"/>
      <c r="C32" s="7">
        <v>31</v>
      </c>
      <c r="D32" s="7" t="s">
        <v>314</v>
      </c>
      <c r="E32" s="7" t="s">
        <v>1299</v>
      </c>
      <c r="F32" s="7" t="s">
        <v>827</v>
      </c>
      <c r="G32" s="7" t="s">
        <v>1266</v>
      </c>
      <c r="H32" s="7" t="s">
        <v>1286</v>
      </c>
      <c r="I32" s="7">
        <v>20030814</v>
      </c>
      <c r="J32" s="8" t="str">
        <f>WORKED!L32</f>
        <v/>
      </c>
      <c r="K32" s="8" t="str">
        <f>WORKED!M32</f>
        <v>C</v>
      </c>
      <c r="L32" s="8" t="str">
        <f>WORKED!N32</f>
        <v>C</v>
      </c>
      <c r="M32" s="8" t="str">
        <f>WORKED!O32</f>
        <v>C</v>
      </c>
      <c r="N32" s="8" t="str">
        <f>WORKED!P32</f>
        <v>C</v>
      </c>
      <c r="O32" s="8" t="str">
        <f>WORKED!Q32</f>
        <v>C</v>
      </c>
      <c r="P32" s="8" t="str">
        <f>WORKED!R32</f>
        <v>C</v>
      </c>
      <c r="Q32" s="8" t="str">
        <f>WORKED!S32</f>
        <v>C</v>
      </c>
      <c r="R32" s="8" t="str">
        <f>WORKED!T32</f>
        <v>C</v>
      </c>
      <c r="S32" s="8" t="str">
        <f>WORKED!U32</f>
        <v/>
      </c>
      <c r="U32" s="8" t="s">
        <v>1615</v>
      </c>
      <c r="V32" s="8" t="s">
        <v>16</v>
      </c>
      <c r="W32" s="8" t="s">
        <v>16</v>
      </c>
      <c r="X32" s="8" t="s">
        <v>16</v>
      </c>
      <c r="Y32" s="8" t="s">
        <v>16</v>
      </c>
      <c r="Z32" s="8" t="s">
        <v>16</v>
      </c>
      <c r="AA32" s="8" t="s">
        <v>16</v>
      </c>
      <c r="AB32" s="8" t="s">
        <v>16</v>
      </c>
      <c r="AC32" s="8" t="s">
        <v>16</v>
      </c>
      <c r="AD32" s="8" t="s">
        <v>1615</v>
      </c>
      <c r="AF32" s="8" t="str">
        <f t="shared" si="1"/>
        <v/>
      </c>
      <c r="AG32" s="8" t="str">
        <f t="shared" si="2"/>
        <v/>
      </c>
      <c r="AH32" s="8" t="str">
        <f t="shared" si="3"/>
        <v/>
      </c>
      <c r="AI32" s="8" t="str">
        <f t="shared" si="4"/>
        <v/>
      </c>
      <c r="AJ32" s="8" t="str">
        <f t="shared" si="5"/>
        <v/>
      </c>
      <c r="AK32" s="8" t="str">
        <f t="shared" si="6"/>
        <v/>
      </c>
      <c r="AL32" s="8" t="str">
        <f t="shared" si="7"/>
        <v/>
      </c>
      <c r="AM32" s="8" t="str">
        <f t="shared" si="8"/>
        <v/>
      </c>
      <c r="AN32" s="8" t="str">
        <f t="shared" si="9"/>
        <v/>
      </c>
      <c r="AO32" s="8" t="str">
        <f t="shared" si="10"/>
        <v/>
      </c>
    </row>
    <row r="33" spans="1:41">
      <c r="A33" s="336"/>
      <c r="B33" s="330"/>
      <c r="C33" s="7">
        <v>32</v>
      </c>
      <c r="D33" s="7" t="s">
        <v>567</v>
      </c>
      <c r="E33" s="7" t="s">
        <v>1300</v>
      </c>
      <c r="F33" s="7" t="s">
        <v>827</v>
      </c>
      <c r="G33" s="7" t="s">
        <v>1266</v>
      </c>
      <c r="H33" s="7" t="s">
        <v>1286</v>
      </c>
      <c r="I33" s="7">
        <v>20030814</v>
      </c>
      <c r="J33" s="8" t="str">
        <f>WORKED!L33</f>
        <v>C</v>
      </c>
      <c r="K33" s="8" t="str">
        <f>WORKED!M33</f>
        <v>G</v>
      </c>
      <c r="L33" s="8" t="str">
        <f>WORKED!N33</f>
        <v>C</v>
      </c>
      <c r="M33" s="8" t="str">
        <f>WORKED!O33</f>
        <v>C</v>
      </c>
      <c r="N33" s="8" t="str">
        <f>WORKED!P33</f>
        <v>C</v>
      </c>
      <c r="O33" s="8" t="str">
        <f>WORKED!Q33</f>
        <v>C</v>
      </c>
      <c r="P33" s="8" t="str">
        <f>WORKED!R33</f>
        <v>C</v>
      </c>
      <c r="Q33" s="8" t="str">
        <f>WORKED!S33</f>
        <v>C</v>
      </c>
      <c r="R33" s="8" t="str">
        <f>WORKED!T33</f>
        <v>C</v>
      </c>
      <c r="S33" s="8" t="str">
        <f>WORKED!U33</f>
        <v>C</v>
      </c>
      <c r="U33" s="8" t="s">
        <v>16</v>
      </c>
      <c r="V33" s="8" t="s">
        <v>15</v>
      </c>
      <c r="W33" s="8" t="s">
        <v>16</v>
      </c>
      <c r="X33" s="8" t="s">
        <v>16</v>
      </c>
      <c r="Y33" s="8" t="s">
        <v>16</v>
      </c>
      <c r="Z33" s="8" t="s">
        <v>16</v>
      </c>
      <c r="AA33" s="8" t="s">
        <v>16</v>
      </c>
      <c r="AB33" s="8" t="s">
        <v>16</v>
      </c>
      <c r="AC33" s="8" t="s">
        <v>16</v>
      </c>
      <c r="AD33" s="8" t="s">
        <v>16</v>
      </c>
      <c r="AF33" s="8" t="str">
        <f t="shared" si="1"/>
        <v/>
      </c>
      <c r="AG33" s="8" t="str">
        <f t="shared" si="2"/>
        <v/>
      </c>
      <c r="AH33" s="8" t="str">
        <f t="shared" si="3"/>
        <v/>
      </c>
      <c r="AI33" s="8" t="str">
        <f t="shared" si="4"/>
        <v/>
      </c>
      <c r="AJ33" s="8" t="str">
        <f t="shared" si="5"/>
        <v/>
      </c>
      <c r="AK33" s="8" t="str">
        <f t="shared" si="6"/>
        <v/>
      </c>
      <c r="AL33" s="8" t="str">
        <f t="shared" si="7"/>
        <v/>
      </c>
      <c r="AM33" s="8" t="str">
        <f t="shared" si="8"/>
        <v/>
      </c>
      <c r="AN33" s="8" t="str">
        <f t="shared" si="9"/>
        <v/>
      </c>
      <c r="AO33" s="8" t="str">
        <f t="shared" si="10"/>
        <v/>
      </c>
    </row>
    <row r="34" spans="1:41">
      <c r="A34" s="336"/>
      <c r="B34" s="330"/>
      <c r="C34" s="7">
        <v>33</v>
      </c>
      <c r="D34" s="7" t="s">
        <v>766</v>
      </c>
      <c r="E34" s="7" t="s">
        <v>1301</v>
      </c>
      <c r="F34" s="7" t="s">
        <v>827</v>
      </c>
      <c r="G34" s="7" t="s">
        <v>1266</v>
      </c>
      <c r="H34" s="7" t="s">
        <v>1286</v>
      </c>
      <c r="I34" s="7">
        <v>20030814</v>
      </c>
      <c r="J34" s="8" t="str">
        <f>WORKED!L34</f>
        <v>C</v>
      </c>
      <c r="K34" s="8" t="str">
        <f>WORKED!M34</f>
        <v>C</v>
      </c>
      <c r="L34" s="8" t="str">
        <f>WORKED!N34</f>
        <v>C</v>
      </c>
      <c r="M34" s="8" t="str">
        <f>WORKED!O34</f>
        <v>C</v>
      </c>
      <c r="N34" s="8" t="str">
        <f>WORKED!P34</f>
        <v>C</v>
      </c>
      <c r="O34" s="8" t="str">
        <f>WORKED!Q34</f>
        <v>C</v>
      </c>
      <c r="P34" s="8" t="str">
        <f>WORKED!R34</f>
        <v>C</v>
      </c>
      <c r="Q34" s="8" t="str">
        <f>WORKED!S34</f>
        <v>C</v>
      </c>
      <c r="R34" s="8" t="str">
        <f>WORKED!T34</f>
        <v>C</v>
      </c>
      <c r="S34" s="8" t="str">
        <f>WORKED!U34</f>
        <v>C</v>
      </c>
      <c r="U34" s="8" t="s">
        <v>16</v>
      </c>
      <c r="V34" s="8" t="s">
        <v>16</v>
      </c>
      <c r="W34" s="8" t="s">
        <v>16</v>
      </c>
      <c r="X34" s="8" t="s">
        <v>16</v>
      </c>
      <c r="Y34" s="8" t="s">
        <v>16</v>
      </c>
      <c r="Z34" s="8" t="s">
        <v>16</v>
      </c>
      <c r="AA34" s="8" t="s">
        <v>16</v>
      </c>
      <c r="AB34" s="8" t="s">
        <v>16</v>
      </c>
      <c r="AC34" s="8" t="s">
        <v>16</v>
      </c>
      <c r="AD34" s="8" t="s">
        <v>16</v>
      </c>
      <c r="AF34" s="8" t="str">
        <f t="shared" si="1"/>
        <v/>
      </c>
      <c r="AG34" s="8" t="str">
        <f t="shared" si="2"/>
        <v/>
      </c>
      <c r="AH34" s="8" t="str">
        <f t="shared" si="3"/>
        <v/>
      </c>
      <c r="AI34" s="8" t="str">
        <f t="shared" si="4"/>
        <v/>
      </c>
      <c r="AJ34" s="8" t="str">
        <f t="shared" si="5"/>
        <v/>
      </c>
      <c r="AK34" s="8" t="str">
        <f t="shared" si="6"/>
        <v/>
      </c>
      <c r="AL34" s="8" t="str">
        <f t="shared" si="7"/>
        <v/>
      </c>
      <c r="AM34" s="8" t="str">
        <f t="shared" si="8"/>
        <v/>
      </c>
      <c r="AN34" s="8" t="str">
        <f t="shared" si="9"/>
        <v/>
      </c>
      <c r="AO34" s="8" t="str">
        <f t="shared" si="10"/>
        <v/>
      </c>
    </row>
    <row r="35" spans="1:41">
      <c r="A35" s="336"/>
      <c r="B35" s="330"/>
      <c r="C35" s="7">
        <v>34</v>
      </c>
      <c r="D35" s="7" t="s">
        <v>439</v>
      </c>
      <c r="E35" s="7" t="s">
        <v>1302</v>
      </c>
      <c r="F35" s="7" t="s">
        <v>829</v>
      </c>
      <c r="G35" s="7" t="s">
        <v>1266</v>
      </c>
      <c r="H35" s="7" t="s">
        <v>1286</v>
      </c>
      <c r="I35" s="7">
        <v>20030824</v>
      </c>
      <c r="J35" s="8" t="str">
        <f>WORKED!L35</f>
        <v>C</v>
      </c>
      <c r="K35" s="8" t="str">
        <f>WORKED!M35</f>
        <v>C</v>
      </c>
      <c r="L35" s="8" t="str">
        <f>WORKED!N35</f>
        <v>C</v>
      </c>
      <c r="M35" s="8" t="str">
        <f>WORKED!O35</f>
        <v>C</v>
      </c>
      <c r="N35" s="8" t="str">
        <f>WORKED!P35</f>
        <v>C</v>
      </c>
      <c r="O35" s="8" t="str">
        <f>WORKED!Q35</f>
        <v>C</v>
      </c>
      <c r="P35" s="8" t="str">
        <f>WORKED!R35</f>
        <v>G</v>
      </c>
      <c r="Q35" s="8" t="str">
        <f>WORKED!S35</f>
        <v>C</v>
      </c>
      <c r="R35" s="8" t="str">
        <f>WORKED!T35</f>
        <v>C</v>
      </c>
      <c r="S35" s="8" t="str">
        <f>WORKED!U35</f>
        <v>C</v>
      </c>
      <c r="U35" s="8" t="s">
        <v>16</v>
      </c>
      <c r="V35" s="8" t="s">
        <v>16</v>
      </c>
      <c r="W35" s="8" t="s">
        <v>16</v>
      </c>
      <c r="X35" s="8" t="s">
        <v>16</v>
      </c>
      <c r="Y35" s="8" t="s">
        <v>16</v>
      </c>
      <c r="Z35" s="8" t="s">
        <v>16</v>
      </c>
      <c r="AA35" s="8" t="s">
        <v>15</v>
      </c>
      <c r="AB35" s="8" t="s">
        <v>16</v>
      </c>
      <c r="AC35" s="8" t="s">
        <v>16</v>
      </c>
      <c r="AD35" s="8" t="s">
        <v>16</v>
      </c>
      <c r="AF35" s="8" t="str">
        <f t="shared" si="1"/>
        <v/>
      </c>
      <c r="AG35" s="8" t="str">
        <f t="shared" si="2"/>
        <v/>
      </c>
      <c r="AH35" s="8" t="str">
        <f t="shared" si="3"/>
        <v/>
      </c>
      <c r="AI35" s="8" t="str">
        <f t="shared" si="4"/>
        <v/>
      </c>
      <c r="AJ35" s="8" t="str">
        <f t="shared" si="5"/>
        <v/>
      </c>
      <c r="AK35" s="8" t="str">
        <f t="shared" si="6"/>
        <v/>
      </c>
      <c r="AL35" s="8" t="str">
        <f t="shared" si="7"/>
        <v/>
      </c>
      <c r="AM35" s="8" t="str">
        <f t="shared" si="8"/>
        <v/>
      </c>
      <c r="AN35" s="8" t="str">
        <f t="shared" si="9"/>
        <v/>
      </c>
      <c r="AO35" s="8" t="str">
        <f t="shared" si="10"/>
        <v/>
      </c>
    </row>
    <row r="36" spans="1:41">
      <c r="A36" s="336"/>
      <c r="B36" s="330"/>
      <c r="C36" s="7">
        <v>35</v>
      </c>
      <c r="D36" s="7" t="s">
        <v>637</v>
      </c>
      <c r="E36" s="7" t="s">
        <v>1303</v>
      </c>
      <c r="F36" s="7" t="s">
        <v>827</v>
      </c>
      <c r="G36" s="7" t="s">
        <v>1266</v>
      </c>
      <c r="H36" s="7" t="s">
        <v>1286</v>
      </c>
      <c r="I36" s="7">
        <v>20030827</v>
      </c>
      <c r="J36" s="8" t="str">
        <f>WORKED!L36</f>
        <v>C</v>
      </c>
      <c r="K36" s="8" t="str">
        <f>WORKED!M36</f>
        <v>C</v>
      </c>
      <c r="L36" s="8" t="str">
        <f>WORKED!N36</f>
        <v>C</v>
      </c>
      <c r="M36" s="8" t="str">
        <f>WORKED!O36</f>
        <v>C</v>
      </c>
      <c r="N36" s="8" t="str">
        <f>WORKED!P36</f>
        <v>C</v>
      </c>
      <c r="O36" s="8" t="str">
        <f>WORKED!Q36</f>
        <v>C</v>
      </c>
      <c r="P36" s="8" t="str">
        <f>WORKED!R36</f>
        <v>C</v>
      </c>
      <c r="Q36" s="8" t="str">
        <f>WORKED!S36</f>
        <v>G</v>
      </c>
      <c r="R36" s="8" t="str">
        <f>WORKED!T36</f>
        <v>C</v>
      </c>
      <c r="S36" s="8" t="str">
        <f>WORKED!U36</f>
        <v>C</v>
      </c>
      <c r="U36" s="8" t="s">
        <v>16</v>
      </c>
      <c r="V36" s="8" t="s">
        <v>16</v>
      </c>
      <c r="W36" s="8" t="s">
        <v>16</v>
      </c>
      <c r="X36" s="8" t="s">
        <v>16</v>
      </c>
      <c r="Y36" s="8" t="s">
        <v>16</v>
      </c>
      <c r="Z36" s="8" t="s">
        <v>16</v>
      </c>
      <c r="AA36" s="8" t="s">
        <v>16</v>
      </c>
      <c r="AB36" s="8" t="s">
        <v>15</v>
      </c>
      <c r="AC36" s="8" t="s">
        <v>16</v>
      </c>
      <c r="AD36" s="8" t="s">
        <v>16</v>
      </c>
      <c r="AF36" s="8" t="str">
        <f t="shared" si="1"/>
        <v/>
      </c>
      <c r="AG36" s="8" t="str">
        <f t="shared" si="2"/>
        <v/>
      </c>
      <c r="AH36" s="8" t="str">
        <f t="shared" si="3"/>
        <v/>
      </c>
      <c r="AI36" s="8" t="str">
        <f t="shared" si="4"/>
        <v/>
      </c>
      <c r="AJ36" s="8" t="str">
        <f t="shared" si="5"/>
        <v/>
      </c>
      <c r="AK36" s="8" t="str">
        <f t="shared" si="6"/>
        <v/>
      </c>
      <c r="AL36" s="8" t="str">
        <f t="shared" si="7"/>
        <v/>
      </c>
      <c r="AM36" s="8" t="str">
        <f t="shared" si="8"/>
        <v/>
      </c>
      <c r="AN36" s="8" t="str">
        <f t="shared" si="9"/>
        <v/>
      </c>
      <c r="AO36" s="8" t="str">
        <f t="shared" si="10"/>
        <v/>
      </c>
    </row>
    <row r="37" spans="1:41">
      <c r="A37" s="336"/>
      <c r="B37" s="330"/>
      <c r="C37" s="7">
        <v>36</v>
      </c>
      <c r="D37" s="7" t="s">
        <v>647</v>
      </c>
      <c r="E37" s="7" t="s">
        <v>1304</v>
      </c>
      <c r="F37" s="7" t="s">
        <v>829</v>
      </c>
      <c r="G37" s="7" t="s">
        <v>1266</v>
      </c>
      <c r="H37" s="7" t="s">
        <v>1286</v>
      </c>
      <c r="I37" s="7">
        <v>20030907</v>
      </c>
      <c r="J37" s="8" t="str">
        <f>WORKED!L37</f>
        <v/>
      </c>
      <c r="K37" s="8" t="str">
        <f>WORKED!M37</f>
        <v>C</v>
      </c>
      <c r="L37" s="8" t="str">
        <f>WORKED!N37</f>
        <v>C</v>
      </c>
      <c r="M37" s="8" t="str">
        <f>WORKED!O37</f>
        <v>C</v>
      </c>
      <c r="N37" s="8" t="str">
        <f>WORKED!P37</f>
        <v>C</v>
      </c>
      <c r="O37" s="8" t="str">
        <f>WORKED!Q37</f>
        <v>C</v>
      </c>
      <c r="P37" s="8" t="str">
        <f>WORKED!R37</f>
        <v>C</v>
      </c>
      <c r="Q37" s="8" t="str">
        <f>WORKED!S37</f>
        <v>C</v>
      </c>
      <c r="R37" s="8" t="str">
        <f>WORKED!T37</f>
        <v>C</v>
      </c>
      <c r="S37" s="8" t="str">
        <f>WORKED!U37</f>
        <v>C</v>
      </c>
      <c r="U37" s="8" t="s">
        <v>1615</v>
      </c>
      <c r="V37" s="8" t="s">
        <v>16</v>
      </c>
      <c r="W37" s="8" t="s">
        <v>16</v>
      </c>
      <c r="X37" s="8" t="s">
        <v>16</v>
      </c>
      <c r="Y37" s="8" t="s">
        <v>16</v>
      </c>
      <c r="Z37" s="8" t="s">
        <v>16</v>
      </c>
      <c r="AA37" s="8" t="s">
        <v>16</v>
      </c>
      <c r="AB37" s="8" t="s">
        <v>16</v>
      </c>
      <c r="AC37" s="8" t="s">
        <v>16</v>
      </c>
      <c r="AD37" s="8" t="s">
        <v>16</v>
      </c>
      <c r="AF37" s="8" t="str">
        <f t="shared" si="1"/>
        <v/>
      </c>
      <c r="AG37" s="8" t="str">
        <f t="shared" si="2"/>
        <v/>
      </c>
      <c r="AH37" s="8" t="str">
        <f t="shared" si="3"/>
        <v/>
      </c>
      <c r="AI37" s="8" t="str">
        <f t="shared" si="4"/>
        <v/>
      </c>
      <c r="AJ37" s="8" t="str">
        <f t="shared" si="5"/>
        <v/>
      </c>
      <c r="AK37" s="8" t="str">
        <f t="shared" si="6"/>
        <v/>
      </c>
      <c r="AL37" s="8" t="str">
        <f t="shared" si="7"/>
        <v/>
      </c>
      <c r="AM37" s="8" t="str">
        <f t="shared" si="8"/>
        <v/>
      </c>
      <c r="AN37" s="8" t="str">
        <f t="shared" si="9"/>
        <v/>
      </c>
      <c r="AO37" s="8" t="str">
        <f t="shared" si="10"/>
        <v/>
      </c>
    </row>
    <row r="38" spans="1:41">
      <c r="A38" s="336"/>
      <c r="B38" s="330"/>
      <c r="C38" s="7">
        <v>37</v>
      </c>
      <c r="D38" s="7" t="s">
        <v>23</v>
      </c>
      <c r="E38" s="7" t="s">
        <v>1305</v>
      </c>
      <c r="F38" s="7" t="s">
        <v>829</v>
      </c>
      <c r="G38" s="7" t="s">
        <v>1266</v>
      </c>
      <c r="H38" s="7" t="s">
        <v>1286</v>
      </c>
      <c r="I38" s="7">
        <v>20030907</v>
      </c>
      <c r="J38" s="8" t="str">
        <f>WORKED!L38</f>
        <v>C</v>
      </c>
      <c r="K38" s="8" t="str">
        <f>WORKED!M38</f>
        <v>G</v>
      </c>
      <c r="L38" s="8" t="str">
        <f>WORKED!N38</f>
        <v>C</v>
      </c>
      <c r="M38" s="8" t="str">
        <f>WORKED!O38</f>
        <v>C</v>
      </c>
      <c r="N38" s="8" t="str">
        <f>WORKED!P38</f>
        <v>C</v>
      </c>
      <c r="O38" s="8" t="str">
        <f>WORKED!Q38</f>
        <v>C</v>
      </c>
      <c r="P38" s="8" t="str">
        <f>WORKED!R38</f>
        <v>C</v>
      </c>
      <c r="Q38" s="8" t="str">
        <f>WORKED!S38</f>
        <v>C</v>
      </c>
      <c r="R38" s="8" t="str">
        <f>WORKED!T38</f>
        <v>C</v>
      </c>
      <c r="S38" s="8" t="str">
        <f>WORKED!U38</f>
        <v>C</v>
      </c>
      <c r="U38" s="8" t="s">
        <v>16</v>
      </c>
      <c r="V38" s="8" t="s">
        <v>15</v>
      </c>
      <c r="W38" s="8" t="s">
        <v>16</v>
      </c>
      <c r="X38" s="8" t="s">
        <v>16</v>
      </c>
      <c r="Y38" s="8" t="s">
        <v>16</v>
      </c>
      <c r="Z38" s="8" t="s">
        <v>16</v>
      </c>
      <c r="AA38" s="8" t="s">
        <v>16</v>
      </c>
      <c r="AB38" s="8" t="s">
        <v>16</v>
      </c>
      <c r="AC38" s="8" t="s">
        <v>16</v>
      </c>
      <c r="AD38" s="8" t="s">
        <v>16</v>
      </c>
      <c r="AF38" s="8" t="str">
        <f t="shared" si="1"/>
        <v/>
      </c>
      <c r="AG38" s="8" t="str">
        <f t="shared" si="2"/>
        <v/>
      </c>
      <c r="AH38" s="8" t="str">
        <f t="shared" si="3"/>
        <v/>
      </c>
      <c r="AI38" s="8" t="str">
        <f t="shared" si="4"/>
        <v/>
      </c>
      <c r="AJ38" s="8" t="str">
        <f t="shared" si="5"/>
        <v/>
      </c>
      <c r="AK38" s="8" t="str">
        <f t="shared" si="6"/>
        <v/>
      </c>
      <c r="AL38" s="8" t="str">
        <f t="shared" si="7"/>
        <v/>
      </c>
      <c r="AM38" s="8" t="str">
        <f t="shared" si="8"/>
        <v/>
      </c>
      <c r="AN38" s="8" t="str">
        <f t="shared" si="9"/>
        <v/>
      </c>
      <c r="AO38" s="8" t="str">
        <f t="shared" si="10"/>
        <v/>
      </c>
    </row>
    <row r="39" spans="1:41">
      <c r="A39" s="336"/>
      <c r="B39" s="330"/>
      <c r="C39" s="7">
        <v>38</v>
      </c>
      <c r="D39" s="7" t="s">
        <v>224</v>
      </c>
      <c r="E39" s="7" t="s">
        <v>1306</v>
      </c>
      <c r="F39" s="7" t="s">
        <v>825</v>
      </c>
      <c r="G39" s="7" t="s">
        <v>1266</v>
      </c>
      <c r="H39" s="7" t="s">
        <v>1286</v>
      </c>
      <c r="I39" s="7">
        <v>20030915</v>
      </c>
      <c r="J39" s="8" t="str">
        <f>WORKED!L39</f>
        <v/>
      </c>
      <c r="K39" s="8" t="str">
        <f>WORKED!M39</f>
        <v>C</v>
      </c>
      <c r="L39" s="8" t="str">
        <f>WORKED!N39</f>
        <v>C</v>
      </c>
      <c r="M39" s="8" t="str">
        <f>WORKED!O39</f>
        <v>G</v>
      </c>
      <c r="N39" s="8" t="str">
        <f>WORKED!P39</f>
        <v>C</v>
      </c>
      <c r="O39" s="8" t="str">
        <f>WORKED!Q39</f>
        <v>C</v>
      </c>
      <c r="P39" s="8" t="str">
        <f>WORKED!R39</f>
        <v>C</v>
      </c>
      <c r="Q39" s="8" t="str">
        <f>WORKED!S39</f>
        <v>C</v>
      </c>
      <c r="R39" s="8" t="str">
        <f>WORKED!T39</f>
        <v>C</v>
      </c>
      <c r="S39" s="8" t="str">
        <f>WORKED!U39</f>
        <v/>
      </c>
      <c r="U39" s="8" t="s">
        <v>1615</v>
      </c>
      <c r="V39" s="8" t="s">
        <v>16</v>
      </c>
      <c r="W39" s="8" t="s">
        <v>16</v>
      </c>
      <c r="X39" s="8" t="s">
        <v>15</v>
      </c>
      <c r="Y39" s="8" t="s">
        <v>16</v>
      </c>
      <c r="Z39" s="8" t="s">
        <v>16</v>
      </c>
      <c r="AA39" s="8" t="s">
        <v>16</v>
      </c>
      <c r="AB39" s="8" t="s">
        <v>16</v>
      </c>
      <c r="AC39" s="8" t="s">
        <v>16</v>
      </c>
      <c r="AD39" s="8" t="s">
        <v>1615</v>
      </c>
      <c r="AF39" s="8" t="str">
        <f t="shared" si="1"/>
        <v/>
      </c>
      <c r="AG39" s="8" t="str">
        <f t="shared" si="2"/>
        <v/>
      </c>
      <c r="AH39" s="8" t="str">
        <f t="shared" si="3"/>
        <v/>
      </c>
      <c r="AI39" s="8" t="str">
        <f t="shared" si="4"/>
        <v/>
      </c>
      <c r="AJ39" s="8" t="str">
        <f t="shared" si="5"/>
        <v/>
      </c>
      <c r="AK39" s="8" t="str">
        <f t="shared" si="6"/>
        <v/>
      </c>
      <c r="AL39" s="8" t="str">
        <f t="shared" si="7"/>
        <v/>
      </c>
      <c r="AM39" s="8" t="str">
        <f t="shared" si="8"/>
        <v/>
      </c>
      <c r="AN39" s="8" t="str">
        <f t="shared" si="9"/>
        <v/>
      </c>
      <c r="AO39" s="8" t="str">
        <f t="shared" si="10"/>
        <v/>
      </c>
    </row>
    <row r="40" spans="1:41">
      <c r="A40" s="336"/>
      <c r="B40" s="330"/>
      <c r="C40" s="7">
        <v>39</v>
      </c>
      <c r="D40" s="7" t="s">
        <v>196</v>
      </c>
      <c r="E40" s="7" t="s">
        <v>1307</v>
      </c>
      <c r="F40" s="7" t="s">
        <v>827</v>
      </c>
      <c r="G40" s="7" t="s">
        <v>1266</v>
      </c>
      <c r="H40" s="7" t="s">
        <v>1286</v>
      </c>
      <c r="I40" s="7">
        <v>20030916</v>
      </c>
      <c r="J40" s="8" t="str">
        <f>WORKED!L40</f>
        <v/>
      </c>
      <c r="K40" s="8" t="str">
        <f>WORKED!M40</f>
        <v>C</v>
      </c>
      <c r="L40" s="8" t="str">
        <f>WORKED!N40</f>
        <v>C</v>
      </c>
      <c r="M40" s="8" t="str">
        <f>WORKED!O40</f>
        <v>C</v>
      </c>
      <c r="N40" s="8" t="str">
        <f>WORKED!P40</f>
        <v>C</v>
      </c>
      <c r="O40" s="8" t="str">
        <f>WORKED!Q40</f>
        <v>C</v>
      </c>
      <c r="P40" s="8" t="str">
        <f>WORKED!R40</f>
        <v>C</v>
      </c>
      <c r="Q40" s="8" t="str">
        <f>WORKED!S40</f>
        <v>C</v>
      </c>
      <c r="R40" s="8" t="str">
        <f>WORKED!T40</f>
        <v>C</v>
      </c>
      <c r="S40" s="8" t="str">
        <f>WORKED!U40</f>
        <v>C</v>
      </c>
      <c r="U40" s="8" t="s">
        <v>1615</v>
      </c>
      <c r="V40" s="8" t="s">
        <v>16</v>
      </c>
      <c r="W40" s="8" t="s">
        <v>16</v>
      </c>
      <c r="X40" s="8" t="s">
        <v>16</v>
      </c>
      <c r="Y40" s="8" t="s">
        <v>16</v>
      </c>
      <c r="Z40" s="8" t="s">
        <v>16</v>
      </c>
      <c r="AA40" s="8" t="s">
        <v>16</v>
      </c>
      <c r="AB40" s="8" t="s">
        <v>16</v>
      </c>
      <c r="AC40" s="8" t="s">
        <v>16</v>
      </c>
      <c r="AD40" s="8" t="s">
        <v>16</v>
      </c>
      <c r="AF40" s="8" t="str">
        <f t="shared" si="1"/>
        <v/>
      </c>
      <c r="AG40" s="8" t="str">
        <f t="shared" si="2"/>
        <v/>
      </c>
      <c r="AH40" s="8" t="str">
        <f t="shared" si="3"/>
        <v/>
      </c>
      <c r="AI40" s="8" t="str">
        <f t="shared" si="4"/>
        <v/>
      </c>
      <c r="AJ40" s="8" t="str">
        <f t="shared" si="5"/>
        <v/>
      </c>
      <c r="AK40" s="8" t="str">
        <f t="shared" si="6"/>
        <v/>
      </c>
      <c r="AL40" s="8" t="str">
        <f t="shared" si="7"/>
        <v/>
      </c>
      <c r="AM40" s="8" t="str">
        <f t="shared" si="8"/>
        <v/>
      </c>
      <c r="AN40" s="8" t="str">
        <f t="shared" si="9"/>
        <v/>
      </c>
      <c r="AO40" s="8" t="str">
        <f t="shared" si="10"/>
        <v/>
      </c>
    </row>
    <row r="41" spans="1:41">
      <c r="A41" s="336"/>
      <c r="B41" s="330"/>
      <c r="C41" s="7">
        <v>40</v>
      </c>
      <c r="D41" s="7" t="s">
        <v>280</v>
      </c>
      <c r="E41" s="7" t="s">
        <v>1308</v>
      </c>
      <c r="F41" s="7" t="s">
        <v>829</v>
      </c>
      <c r="G41" s="7" t="s">
        <v>1266</v>
      </c>
      <c r="H41" s="7" t="s">
        <v>1286</v>
      </c>
      <c r="I41" s="7">
        <v>20030916</v>
      </c>
      <c r="J41" s="8" t="str">
        <f>WORKED!L41</f>
        <v/>
      </c>
      <c r="K41" s="8" t="str">
        <f>WORKED!M41</f>
        <v>C</v>
      </c>
      <c r="L41" s="8" t="str">
        <f>WORKED!N41</f>
        <v>C</v>
      </c>
      <c r="M41" s="8" t="str">
        <f>WORKED!O41</f>
        <v>C</v>
      </c>
      <c r="N41" s="8" t="str">
        <f>WORKED!P41</f>
        <v>G</v>
      </c>
      <c r="O41" s="8" t="str">
        <f>WORKED!Q41</f>
        <v>C</v>
      </c>
      <c r="P41" s="8" t="str">
        <f>WORKED!R41</f>
        <v>C</v>
      </c>
      <c r="Q41" s="8" t="str">
        <f>WORKED!S41</f>
        <v>C</v>
      </c>
      <c r="R41" s="8" t="str">
        <f>WORKED!T41</f>
        <v>C</v>
      </c>
      <c r="S41" s="8" t="str">
        <f>WORKED!U41</f>
        <v>C</v>
      </c>
      <c r="U41" s="8" t="s">
        <v>1615</v>
      </c>
      <c r="V41" s="8" t="s">
        <v>16</v>
      </c>
      <c r="W41" s="8" t="s">
        <v>16</v>
      </c>
      <c r="X41" s="8" t="s">
        <v>16</v>
      </c>
      <c r="Y41" s="8" t="s">
        <v>15</v>
      </c>
      <c r="Z41" s="8" t="s">
        <v>16</v>
      </c>
      <c r="AA41" s="8" t="s">
        <v>16</v>
      </c>
      <c r="AB41" s="8" t="s">
        <v>16</v>
      </c>
      <c r="AC41" s="8" t="s">
        <v>16</v>
      </c>
      <c r="AD41" s="8" t="s">
        <v>16</v>
      </c>
      <c r="AF41" s="8" t="str">
        <f t="shared" si="1"/>
        <v/>
      </c>
      <c r="AG41" s="8" t="str">
        <f t="shared" si="2"/>
        <v/>
      </c>
      <c r="AH41" s="8" t="str">
        <f t="shared" si="3"/>
        <v/>
      </c>
      <c r="AI41" s="8" t="str">
        <f t="shared" si="4"/>
        <v/>
      </c>
      <c r="AJ41" s="8" t="str">
        <f t="shared" si="5"/>
        <v/>
      </c>
      <c r="AK41" s="8" t="str">
        <f t="shared" si="6"/>
        <v/>
      </c>
      <c r="AL41" s="8" t="str">
        <f t="shared" si="7"/>
        <v/>
      </c>
      <c r="AM41" s="8" t="str">
        <f t="shared" si="8"/>
        <v/>
      </c>
      <c r="AN41" s="8" t="str">
        <f t="shared" si="9"/>
        <v/>
      </c>
      <c r="AO41" s="8" t="str">
        <f t="shared" si="10"/>
        <v/>
      </c>
    </row>
    <row r="42" spans="1:41">
      <c r="A42" s="336"/>
      <c r="B42" s="330"/>
      <c r="C42" s="7">
        <v>41</v>
      </c>
      <c r="D42" s="7" t="s">
        <v>511</v>
      </c>
      <c r="E42" s="7" t="s">
        <v>1309</v>
      </c>
      <c r="F42" s="7" t="s">
        <v>829</v>
      </c>
      <c r="G42" s="7" t="s">
        <v>1266</v>
      </c>
      <c r="H42" s="7" t="s">
        <v>1286</v>
      </c>
      <c r="I42" s="7">
        <v>20030920</v>
      </c>
      <c r="J42" s="8" t="str">
        <f>WORKED!L42</f>
        <v/>
      </c>
      <c r="K42" s="8" t="str">
        <f>WORKED!M42</f>
        <v>C</v>
      </c>
      <c r="L42" s="8" t="str">
        <f>WORKED!N42</f>
        <v>C</v>
      </c>
      <c r="M42" s="8" t="str">
        <f>WORKED!O42</f>
        <v>C</v>
      </c>
      <c r="N42" s="8" t="str">
        <f>WORKED!P42</f>
        <v>C</v>
      </c>
      <c r="O42" s="8" t="str">
        <f>WORKED!Q42</f>
        <v>C</v>
      </c>
      <c r="P42" s="8" t="str">
        <f>WORKED!R42</f>
        <v>C</v>
      </c>
      <c r="Q42" s="8" t="str">
        <f>WORKED!S42</f>
        <v>C</v>
      </c>
      <c r="R42" s="8" t="str">
        <f>WORKED!T42</f>
        <v>C</v>
      </c>
      <c r="S42" s="8" t="str">
        <f>WORKED!U42</f>
        <v/>
      </c>
      <c r="U42" s="8" t="s">
        <v>1615</v>
      </c>
      <c r="V42" s="8" t="s">
        <v>16</v>
      </c>
      <c r="W42" s="8" t="s">
        <v>16</v>
      </c>
      <c r="X42" s="8" t="s">
        <v>16</v>
      </c>
      <c r="Y42" s="8" t="s">
        <v>16</v>
      </c>
      <c r="Z42" s="8" t="s">
        <v>16</v>
      </c>
      <c r="AA42" s="8" t="s">
        <v>16</v>
      </c>
      <c r="AB42" s="8" t="s">
        <v>16</v>
      </c>
      <c r="AC42" s="8" t="s">
        <v>16</v>
      </c>
      <c r="AD42" s="8" t="s">
        <v>1615</v>
      </c>
      <c r="AF42" s="8" t="str">
        <f t="shared" si="1"/>
        <v/>
      </c>
      <c r="AG42" s="8" t="str">
        <f t="shared" si="2"/>
        <v/>
      </c>
      <c r="AH42" s="8" t="str">
        <f t="shared" si="3"/>
        <v/>
      </c>
      <c r="AI42" s="8" t="str">
        <f t="shared" si="4"/>
        <v/>
      </c>
      <c r="AJ42" s="8" t="str">
        <f t="shared" si="5"/>
        <v/>
      </c>
      <c r="AK42" s="8" t="str">
        <f t="shared" si="6"/>
        <v/>
      </c>
      <c r="AL42" s="8" t="str">
        <f t="shared" si="7"/>
        <v/>
      </c>
      <c r="AM42" s="8" t="str">
        <f t="shared" si="8"/>
        <v/>
      </c>
      <c r="AN42" s="8" t="str">
        <f t="shared" si="9"/>
        <v/>
      </c>
      <c r="AO42" s="8" t="str">
        <f t="shared" si="10"/>
        <v/>
      </c>
    </row>
    <row r="43" spans="1:41">
      <c r="A43" s="336"/>
      <c r="B43" s="330"/>
      <c r="C43" s="7">
        <v>42</v>
      </c>
      <c r="D43" s="7" t="s">
        <v>254</v>
      </c>
      <c r="E43" s="7" t="s">
        <v>1310</v>
      </c>
      <c r="F43" s="7" t="s">
        <v>825</v>
      </c>
      <c r="G43" s="7" t="s">
        <v>1266</v>
      </c>
      <c r="H43" s="7" t="s">
        <v>1286</v>
      </c>
      <c r="I43" s="7">
        <v>20030924</v>
      </c>
      <c r="J43" s="8" t="str">
        <f>WORKED!L43</f>
        <v>C</v>
      </c>
      <c r="K43" s="8" t="str">
        <f>WORKED!M43</f>
        <v>C</v>
      </c>
      <c r="L43" s="8" t="str">
        <f>WORKED!N43</f>
        <v>C</v>
      </c>
      <c r="M43" s="8" t="str">
        <f>WORKED!O43</f>
        <v>C</v>
      </c>
      <c r="N43" s="8" t="str">
        <f>WORKED!P43</f>
        <v>C</v>
      </c>
      <c r="O43" s="8" t="str">
        <f>WORKED!Q43</f>
        <v>G</v>
      </c>
      <c r="P43" s="8" t="str">
        <f>WORKED!R43</f>
        <v>C</v>
      </c>
      <c r="Q43" s="8" t="str">
        <f>WORKED!S43</f>
        <v>C</v>
      </c>
      <c r="R43" s="8" t="str">
        <f>WORKED!T43</f>
        <v>C</v>
      </c>
      <c r="S43" s="8" t="str">
        <f>WORKED!U43</f>
        <v>C</v>
      </c>
      <c r="U43" s="8" t="s">
        <v>16</v>
      </c>
      <c r="V43" s="8" t="s">
        <v>16</v>
      </c>
      <c r="W43" s="8" t="s">
        <v>16</v>
      </c>
      <c r="X43" s="8" t="s">
        <v>16</v>
      </c>
      <c r="Y43" s="8" t="s">
        <v>16</v>
      </c>
      <c r="Z43" s="8" t="s">
        <v>15</v>
      </c>
      <c r="AA43" s="8" t="s">
        <v>16</v>
      </c>
      <c r="AB43" s="8" t="s">
        <v>16</v>
      </c>
      <c r="AC43" s="8" t="s">
        <v>16</v>
      </c>
      <c r="AD43" s="8" t="s">
        <v>16</v>
      </c>
      <c r="AF43" s="8" t="str">
        <f t="shared" si="1"/>
        <v/>
      </c>
      <c r="AG43" s="8" t="str">
        <f t="shared" si="2"/>
        <v/>
      </c>
      <c r="AH43" s="8" t="str">
        <f t="shared" si="3"/>
        <v/>
      </c>
      <c r="AI43" s="8" t="str">
        <f t="shared" si="4"/>
        <v/>
      </c>
      <c r="AJ43" s="8" t="str">
        <f t="shared" si="5"/>
        <v/>
      </c>
      <c r="AK43" s="8" t="str">
        <f t="shared" si="6"/>
        <v/>
      </c>
      <c r="AL43" s="8" t="str">
        <f t="shared" si="7"/>
        <v/>
      </c>
      <c r="AM43" s="8" t="str">
        <f t="shared" si="8"/>
        <v/>
      </c>
      <c r="AN43" s="8" t="str">
        <f t="shared" si="9"/>
        <v/>
      </c>
      <c r="AO43" s="8" t="str">
        <f t="shared" si="10"/>
        <v/>
      </c>
    </row>
    <row r="44" spans="1:41">
      <c r="A44" s="336"/>
      <c r="B44" s="330"/>
      <c r="C44" s="7">
        <v>43</v>
      </c>
      <c r="D44" s="7" t="s">
        <v>577</v>
      </c>
      <c r="E44" s="7" t="s">
        <v>1311</v>
      </c>
      <c r="F44" s="7" t="s">
        <v>825</v>
      </c>
      <c r="G44" s="7" t="s">
        <v>1266</v>
      </c>
      <c r="H44" s="7" t="s">
        <v>1286</v>
      </c>
      <c r="I44" s="7">
        <v>20030925</v>
      </c>
      <c r="J44" s="8" t="str">
        <f>WORKED!L44</f>
        <v>C</v>
      </c>
      <c r="K44" s="8" t="str">
        <f>WORKED!M44</f>
        <v>C</v>
      </c>
      <c r="L44" s="8" t="str">
        <f>WORKED!N44</f>
        <v>G</v>
      </c>
      <c r="M44" s="8" t="str">
        <f>WORKED!O44</f>
        <v>C</v>
      </c>
      <c r="N44" s="8" t="str">
        <f>WORKED!P44</f>
        <v>C</v>
      </c>
      <c r="O44" s="8" t="str">
        <f>WORKED!Q44</f>
        <v>C</v>
      </c>
      <c r="P44" s="8" t="str">
        <f>WORKED!R44</f>
        <v>C</v>
      </c>
      <c r="Q44" s="8" t="str">
        <f>WORKED!S44</f>
        <v>C</v>
      </c>
      <c r="R44" s="8" t="str">
        <f>WORKED!T44</f>
        <v>C</v>
      </c>
      <c r="S44" s="8" t="str">
        <f>WORKED!U44</f>
        <v>C</v>
      </c>
      <c r="U44" s="8" t="s">
        <v>16</v>
      </c>
      <c r="V44" s="8" t="s">
        <v>16</v>
      </c>
      <c r="W44" s="8" t="s">
        <v>15</v>
      </c>
      <c r="X44" s="8" t="s">
        <v>16</v>
      </c>
      <c r="Y44" s="8" t="s">
        <v>16</v>
      </c>
      <c r="Z44" s="8" t="s">
        <v>16</v>
      </c>
      <c r="AA44" s="8" t="s">
        <v>16</v>
      </c>
      <c r="AB44" s="8" t="s">
        <v>16</v>
      </c>
      <c r="AC44" s="8" t="s">
        <v>16</v>
      </c>
      <c r="AD44" s="8" t="s">
        <v>16</v>
      </c>
      <c r="AF44" s="8" t="str">
        <f t="shared" si="1"/>
        <v/>
      </c>
      <c r="AG44" s="8" t="str">
        <f t="shared" si="2"/>
        <v/>
      </c>
      <c r="AH44" s="8" t="str">
        <f t="shared" si="3"/>
        <v/>
      </c>
      <c r="AI44" s="8" t="str">
        <f t="shared" si="4"/>
        <v/>
      </c>
      <c r="AJ44" s="8" t="str">
        <f t="shared" si="5"/>
        <v/>
      </c>
      <c r="AK44" s="8" t="str">
        <f t="shared" si="6"/>
        <v/>
      </c>
      <c r="AL44" s="8" t="str">
        <f t="shared" si="7"/>
        <v/>
      </c>
      <c r="AM44" s="8" t="str">
        <f t="shared" si="8"/>
        <v/>
      </c>
      <c r="AN44" s="8" t="str">
        <f t="shared" si="9"/>
        <v/>
      </c>
      <c r="AO44" s="8" t="str">
        <f t="shared" si="10"/>
        <v/>
      </c>
    </row>
    <row r="45" spans="1:41">
      <c r="A45" s="336"/>
      <c r="B45" s="330"/>
      <c r="C45" s="7">
        <v>44</v>
      </c>
      <c r="D45" s="7" t="s">
        <v>479</v>
      </c>
      <c r="E45" s="7" t="s">
        <v>1312</v>
      </c>
      <c r="F45" s="7" t="s">
        <v>825</v>
      </c>
      <c r="G45" s="7" t="s">
        <v>1266</v>
      </c>
      <c r="H45" s="7" t="s">
        <v>1286</v>
      </c>
      <c r="I45" s="7">
        <v>20030925</v>
      </c>
      <c r="J45" s="8" t="str">
        <f>WORKED!L45</f>
        <v>C</v>
      </c>
      <c r="K45" s="8" t="str">
        <f>WORKED!M45</f>
        <v>C</v>
      </c>
      <c r="L45" s="8" t="str">
        <f>WORKED!N45</f>
        <v>C</v>
      </c>
      <c r="M45" s="8" t="str">
        <f>WORKED!O45</f>
        <v>C</v>
      </c>
      <c r="N45" s="8" t="str">
        <f>WORKED!P45</f>
        <v>C</v>
      </c>
      <c r="O45" s="8" t="str">
        <f>WORKED!Q45</f>
        <v>C</v>
      </c>
      <c r="P45" s="8" t="str">
        <f>WORKED!R45</f>
        <v>G</v>
      </c>
      <c r="Q45" s="8" t="str">
        <f>WORKED!S45</f>
        <v>C</v>
      </c>
      <c r="R45" s="8" t="str">
        <f>WORKED!T45</f>
        <v>C</v>
      </c>
      <c r="S45" s="8" t="str">
        <f>WORKED!U45</f>
        <v>C</v>
      </c>
      <c r="U45" s="8" t="s">
        <v>16</v>
      </c>
      <c r="V45" s="8" t="s">
        <v>16</v>
      </c>
      <c r="W45" s="8" t="s">
        <v>16</v>
      </c>
      <c r="X45" s="8" t="s">
        <v>16</v>
      </c>
      <c r="Y45" s="8" t="s">
        <v>16</v>
      </c>
      <c r="Z45" s="8" t="s">
        <v>16</v>
      </c>
      <c r="AA45" s="8" t="s">
        <v>15</v>
      </c>
      <c r="AB45" s="8" t="s">
        <v>16</v>
      </c>
      <c r="AC45" s="8" t="s">
        <v>16</v>
      </c>
      <c r="AD45" s="8" t="s">
        <v>16</v>
      </c>
      <c r="AF45" s="8" t="str">
        <f t="shared" si="1"/>
        <v/>
      </c>
      <c r="AG45" s="8" t="str">
        <f t="shared" si="2"/>
        <v/>
      </c>
      <c r="AH45" s="8" t="str">
        <f t="shared" si="3"/>
        <v/>
      </c>
      <c r="AI45" s="8" t="str">
        <f t="shared" si="4"/>
        <v/>
      </c>
      <c r="AJ45" s="8" t="str">
        <f t="shared" si="5"/>
        <v/>
      </c>
      <c r="AK45" s="8" t="str">
        <f t="shared" si="6"/>
        <v/>
      </c>
      <c r="AL45" s="8" t="str">
        <f t="shared" si="7"/>
        <v/>
      </c>
      <c r="AM45" s="8" t="str">
        <f t="shared" si="8"/>
        <v/>
      </c>
      <c r="AN45" s="8" t="str">
        <f t="shared" si="9"/>
        <v/>
      </c>
      <c r="AO45" s="8" t="str">
        <f t="shared" si="10"/>
        <v/>
      </c>
    </row>
    <row r="46" spans="1:41">
      <c r="A46" s="336"/>
      <c r="B46" s="330"/>
      <c r="C46" s="7">
        <v>45</v>
      </c>
      <c r="D46" s="7" t="s">
        <v>503</v>
      </c>
      <c r="E46" s="7" t="s">
        <v>1313</v>
      </c>
      <c r="F46" s="7" t="s">
        <v>825</v>
      </c>
      <c r="G46" s="7" t="s">
        <v>1266</v>
      </c>
      <c r="H46" s="7" t="s">
        <v>1314</v>
      </c>
      <c r="I46" s="7">
        <v>20030926</v>
      </c>
      <c r="J46" s="8" t="str">
        <f>WORKED!L46</f>
        <v>C</v>
      </c>
      <c r="K46" s="8" t="str">
        <f>WORKED!M46</f>
        <v>G</v>
      </c>
      <c r="L46" s="8" t="str">
        <f>WORKED!N46</f>
        <v>C</v>
      </c>
      <c r="M46" s="8" t="str">
        <f>WORKED!O46</f>
        <v>C</v>
      </c>
      <c r="N46" s="8" t="str">
        <f>WORKED!P46</f>
        <v>C</v>
      </c>
      <c r="O46" s="8" t="str">
        <f>WORKED!Q46</f>
        <v>C</v>
      </c>
      <c r="P46" s="8" t="str">
        <f>WORKED!R46</f>
        <v>C</v>
      </c>
      <c r="Q46" s="8" t="str">
        <f>WORKED!S46</f>
        <v>C</v>
      </c>
      <c r="R46" s="8" t="str">
        <f>WORKED!T46</f>
        <v>C</v>
      </c>
      <c r="S46" s="8" t="str">
        <f>WORKED!U46</f>
        <v>C</v>
      </c>
      <c r="U46" s="8" t="s">
        <v>16</v>
      </c>
      <c r="V46" s="8" t="s">
        <v>15</v>
      </c>
      <c r="W46" s="8" t="s">
        <v>16</v>
      </c>
      <c r="X46" s="8" t="s">
        <v>16</v>
      </c>
      <c r="Y46" s="8" t="s">
        <v>16</v>
      </c>
      <c r="Z46" s="8" t="s">
        <v>16</v>
      </c>
      <c r="AA46" s="8" t="s">
        <v>16</v>
      </c>
      <c r="AB46" s="8" t="s">
        <v>16</v>
      </c>
      <c r="AC46" s="8" t="s">
        <v>16</v>
      </c>
      <c r="AD46" s="8" t="s">
        <v>16</v>
      </c>
      <c r="AF46" s="8" t="str">
        <f t="shared" si="1"/>
        <v/>
      </c>
      <c r="AG46" s="8" t="str">
        <f t="shared" si="2"/>
        <v/>
      </c>
      <c r="AH46" s="8" t="str">
        <f t="shared" si="3"/>
        <v/>
      </c>
      <c r="AI46" s="8" t="str">
        <f t="shared" si="4"/>
        <v/>
      </c>
      <c r="AJ46" s="8" t="str">
        <f t="shared" si="5"/>
        <v/>
      </c>
      <c r="AK46" s="8" t="str">
        <f t="shared" si="6"/>
        <v/>
      </c>
      <c r="AL46" s="8" t="str">
        <f t="shared" si="7"/>
        <v/>
      </c>
      <c r="AM46" s="8" t="str">
        <f t="shared" si="8"/>
        <v/>
      </c>
      <c r="AN46" s="8" t="str">
        <f t="shared" si="9"/>
        <v/>
      </c>
      <c r="AO46" s="8" t="str">
        <f t="shared" si="10"/>
        <v/>
      </c>
    </row>
    <row r="47" spans="1:41">
      <c r="A47" s="336"/>
      <c r="B47" s="330"/>
      <c r="C47" s="7">
        <v>46</v>
      </c>
      <c r="D47" s="7" t="s">
        <v>493</v>
      </c>
      <c r="E47" s="7" t="s">
        <v>1315</v>
      </c>
      <c r="F47" s="7" t="s">
        <v>825</v>
      </c>
      <c r="G47" s="7" t="s">
        <v>1266</v>
      </c>
      <c r="H47" s="7" t="s">
        <v>1286</v>
      </c>
      <c r="I47" s="7">
        <v>20030927</v>
      </c>
      <c r="J47" s="8" t="str">
        <f>WORKED!L47</f>
        <v>C</v>
      </c>
      <c r="K47" s="8" t="str">
        <f>WORKED!M47</f>
        <v>C</v>
      </c>
      <c r="L47" s="8" t="str">
        <f>WORKED!N47</f>
        <v>C</v>
      </c>
      <c r="M47" s="8" t="str">
        <f>WORKED!O47</f>
        <v>C</v>
      </c>
      <c r="N47" s="8" t="str">
        <f>WORKED!P47</f>
        <v>G</v>
      </c>
      <c r="O47" s="8" t="str">
        <f>WORKED!Q47</f>
        <v>C</v>
      </c>
      <c r="P47" s="8" t="str">
        <f>WORKED!R47</f>
        <v>C</v>
      </c>
      <c r="Q47" s="8" t="str">
        <f>WORKED!S47</f>
        <v>C</v>
      </c>
      <c r="R47" s="8" t="str">
        <f>WORKED!T47</f>
        <v>C</v>
      </c>
      <c r="S47" s="8" t="str">
        <f>WORKED!U47</f>
        <v/>
      </c>
      <c r="U47" s="8" t="s">
        <v>16</v>
      </c>
      <c r="V47" s="8" t="s">
        <v>16</v>
      </c>
      <c r="W47" s="8" t="s">
        <v>16</v>
      </c>
      <c r="X47" s="8" t="s">
        <v>16</v>
      </c>
      <c r="Y47" s="8" t="s">
        <v>15</v>
      </c>
      <c r="Z47" s="8" t="s">
        <v>16</v>
      </c>
      <c r="AA47" s="8" t="s">
        <v>16</v>
      </c>
      <c r="AB47" s="8" t="s">
        <v>16</v>
      </c>
      <c r="AC47" s="8" t="s">
        <v>16</v>
      </c>
      <c r="AD47" s="8" t="s">
        <v>1615</v>
      </c>
      <c r="AF47" s="8" t="str">
        <f t="shared" si="1"/>
        <v/>
      </c>
      <c r="AG47" s="8" t="str">
        <f t="shared" si="2"/>
        <v/>
      </c>
      <c r="AH47" s="8" t="str">
        <f t="shared" si="3"/>
        <v/>
      </c>
      <c r="AI47" s="8" t="str">
        <f t="shared" si="4"/>
        <v/>
      </c>
      <c r="AJ47" s="8" t="str">
        <f t="shared" si="5"/>
        <v/>
      </c>
      <c r="AK47" s="8" t="str">
        <f t="shared" si="6"/>
        <v/>
      </c>
      <c r="AL47" s="8" t="str">
        <f t="shared" si="7"/>
        <v/>
      </c>
      <c r="AM47" s="8" t="str">
        <f t="shared" si="8"/>
        <v/>
      </c>
      <c r="AN47" s="8" t="str">
        <f t="shared" si="9"/>
        <v/>
      </c>
      <c r="AO47" s="8" t="str">
        <f t="shared" si="10"/>
        <v/>
      </c>
    </row>
    <row r="48" spans="1:41">
      <c r="A48" s="336"/>
      <c r="B48" s="330"/>
      <c r="C48" s="7">
        <v>47</v>
      </c>
      <c r="D48" s="7" t="s">
        <v>575</v>
      </c>
      <c r="E48" s="7" t="s">
        <v>1316</v>
      </c>
      <c r="F48" s="7" t="s">
        <v>825</v>
      </c>
      <c r="G48" s="7" t="s">
        <v>1266</v>
      </c>
      <c r="H48" s="7" t="s">
        <v>1286</v>
      </c>
      <c r="I48" s="7">
        <v>20030927</v>
      </c>
      <c r="J48" s="8" t="str">
        <f>WORKED!L48</f>
        <v/>
      </c>
      <c r="K48" s="8" t="str">
        <f>WORKED!M48</f>
        <v/>
      </c>
      <c r="L48" s="8" t="str">
        <f>WORKED!N48</f>
        <v>W</v>
      </c>
      <c r="M48" s="8" t="str">
        <f>WORKED!O48</f>
        <v/>
      </c>
      <c r="N48" s="8" t="str">
        <f>WORKED!P48</f>
        <v/>
      </c>
      <c r="O48" s="8" t="str">
        <f>WORKED!Q48</f>
        <v/>
      </c>
      <c r="P48" s="8" t="str">
        <f>WORKED!R48</f>
        <v>C</v>
      </c>
      <c r="Q48" s="8" t="str">
        <f>WORKED!S48</f>
        <v>C</v>
      </c>
      <c r="R48" s="8" t="str">
        <f>WORKED!T48</f>
        <v>C</v>
      </c>
      <c r="S48" s="8" t="str">
        <f>WORKED!U48</f>
        <v/>
      </c>
      <c r="U48" s="8" t="s">
        <v>1615</v>
      </c>
      <c r="V48" s="8" t="s">
        <v>1615</v>
      </c>
      <c r="W48" s="8" t="s">
        <v>23</v>
      </c>
      <c r="X48" s="8" t="s">
        <v>1615</v>
      </c>
      <c r="Y48" s="8" t="s">
        <v>1615</v>
      </c>
      <c r="Z48" s="8" t="s">
        <v>1615</v>
      </c>
      <c r="AA48" s="8" t="s">
        <v>16</v>
      </c>
      <c r="AB48" s="8" t="s">
        <v>16</v>
      </c>
      <c r="AC48" s="8" t="s">
        <v>16</v>
      </c>
      <c r="AD48" s="8" t="s">
        <v>1615</v>
      </c>
      <c r="AF48" s="8" t="str">
        <f t="shared" si="1"/>
        <v/>
      </c>
      <c r="AG48" s="8" t="str">
        <f t="shared" si="2"/>
        <v/>
      </c>
      <c r="AH48" s="8" t="str">
        <f t="shared" si="3"/>
        <v/>
      </c>
      <c r="AI48" s="8" t="str">
        <f t="shared" si="4"/>
        <v/>
      </c>
      <c r="AJ48" s="8" t="str">
        <f t="shared" si="5"/>
        <v/>
      </c>
      <c r="AK48" s="8" t="str">
        <f t="shared" si="6"/>
        <v/>
      </c>
      <c r="AL48" s="8" t="str">
        <f t="shared" si="7"/>
        <v/>
      </c>
      <c r="AM48" s="8" t="str">
        <f t="shared" si="8"/>
        <v/>
      </c>
      <c r="AN48" s="8" t="str">
        <f t="shared" si="9"/>
        <v/>
      </c>
      <c r="AO48" s="8" t="str">
        <f t="shared" si="10"/>
        <v/>
      </c>
    </row>
    <row r="49" spans="1:41">
      <c r="A49" s="336"/>
      <c r="B49" s="330"/>
      <c r="C49" s="7">
        <v>48</v>
      </c>
      <c r="D49" s="7" t="s">
        <v>481</v>
      </c>
      <c r="E49" s="7" t="s">
        <v>1317</v>
      </c>
      <c r="F49" s="7" t="s">
        <v>829</v>
      </c>
      <c r="G49" s="7" t="s">
        <v>1266</v>
      </c>
      <c r="H49" s="7" t="s">
        <v>1286</v>
      </c>
      <c r="I49" s="7">
        <v>20031009</v>
      </c>
      <c r="J49" s="8" t="str">
        <f>WORKED!L49</f>
        <v>C</v>
      </c>
      <c r="K49" s="8" t="str">
        <f>WORKED!M49</f>
        <v>C</v>
      </c>
      <c r="L49" s="8" t="str">
        <f>WORKED!N49</f>
        <v>C</v>
      </c>
      <c r="M49" s="8" t="str">
        <f>WORKED!O49</f>
        <v>C</v>
      </c>
      <c r="N49" s="8" t="str">
        <f>WORKED!P49</f>
        <v>C</v>
      </c>
      <c r="O49" s="8" t="str">
        <f>WORKED!Q49</f>
        <v>G</v>
      </c>
      <c r="P49" s="8" t="str">
        <f>WORKED!R49</f>
        <v>C</v>
      </c>
      <c r="Q49" s="8" t="str">
        <f>WORKED!S49</f>
        <v>C</v>
      </c>
      <c r="R49" s="8" t="str">
        <f>WORKED!T49</f>
        <v>C</v>
      </c>
      <c r="S49" s="8" t="str">
        <f>WORKED!U49</f>
        <v>C</v>
      </c>
      <c r="U49" s="8" t="s">
        <v>16</v>
      </c>
      <c r="V49" s="8" t="s">
        <v>16</v>
      </c>
      <c r="W49" s="8" t="s">
        <v>16</v>
      </c>
      <c r="X49" s="8" t="s">
        <v>16</v>
      </c>
      <c r="Y49" s="8" t="s">
        <v>16</v>
      </c>
      <c r="Z49" s="8" t="s">
        <v>15</v>
      </c>
      <c r="AA49" s="8" t="s">
        <v>16</v>
      </c>
      <c r="AB49" s="8" t="s">
        <v>16</v>
      </c>
      <c r="AC49" s="8" t="s">
        <v>16</v>
      </c>
      <c r="AD49" s="8" t="s">
        <v>16</v>
      </c>
      <c r="AF49" s="8" t="str">
        <f t="shared" si="1"/>
        <v/>
      </c>
      <c r="AG49" s="8" t="str">
        <f t="shared" si="2"/>
        <v/>
      </c>
      <c r="AH49" s="8" t="str">
        <f t="shared" si="3"/>
        <v/>
      </c>
      <c r="AI49" s="8" t="str">
        <f t="shared" si="4"/>
        <v/>
      </c>
      <c r="AJ49" s="8" t="str">
        <f t="shared" si="5"/>
        <v/>
      </c>
      <c r="AK49" s="8" t="str">
        <f t="shared" si="6"/>
        <v/>
      </c>
      <c r="AL49" s="8" t="str">
        <f t="shared" si="7"/>
        <v/>
      </c>
      <c r="AM49" s="8" t="str">
        <f t="shared" si="8"/>
        <v/>
      </c>
      <c r="AN49" s="8" t="str">
        <f t="shared" si="9"/>
        <v/>
      </c>
      <c r="AO49" s="8" t="str">
        <f t="shared" si="10"/>
        <v/>
      </c>
    </row>
    <row r="50" spans="1:41">
      <c r="A50" s="336"/>
      <c r="B50" s="330"/>
      <c r="C50" s="7">
        <v>49</v>
      </c>
      <c r="D50" s="7" t="s">
        <v>597</v>
      </c>
      <c r="E50" s="7" t="s">
        <v>1318</v>
      </c>
      <c r="F50" s="7" t="s">
        <v>829</v>
      </c>
      <c r="G50" s="7" t="s">
        <v>1266</v>
      </c>
      <c r="H50" s="7" t="s">
        <v>1286</v>
      </c>
      <c r="I50" s="7">
        <v>20031011</v>
      </c>
      <c r="J50" s="8" t="str">
        <f>WORKED!L50</f>
        <v>C</v>
      </c>
      <c r="K50" s="8" t="str">
        <f>WORKED!M50</f>
        <v>C</v>
      </c>
      <c r="L50" s="8" t="str">
        <f>WORKED!N50</f>
        <v>W</v>
      </c>
      <c r="M50" s="8" t="str">
        <f>WORKED!O50</f>
        <v>C</v>
      </c>
      <c r="N50" s="8" t="str">
        <f>WORKED!P50</f>
        <v>C</v>
      </c>
      <c r="O50" s="8" t="str">
        <f>WORKED!Q50</f>
        <v>C</v>
      </c>
      <c r="P50" s="8" t="str">
        <f>WORKED!R50</f>
        <v>C</v>
      </c>
      <c r="Q50" s="8" t="str">
        <f>WORKED!S50</f>
        <v>C</v>
      </c>
      <c r="R50" s="8" t="str">
        <f>WORKED!T50</f>
        <v>C</v>
      </c>
      <c r="S50" s="8" t="str">
        <f>WORKED!U50</f>
        <v/>
      </c>
      <c r="U50" s="8" t="s">
        <v>16</v>
      </c>
      <c r="V50" s="8" t="s">
        <v>16</v>
      </c>
      <c r="W50" s="8" t="s">
        <v>23</v>
      </c>
      <c r="X50" s="8" t="s">
        <v>16</v>
      </c>
      <c r="Y50" s="8" t="s">
        <v>16</v>
      </c>
      <c r="Z50" s="8" t="s">
        <v>16</v>
      </c>
      <c r="AA50" s="8" t="s">
        <v>16</v>
      </c>
      <c r="AB50" s="8" t="s">
        <v>16</v>
      </c>
      <c r="AC50" s="8" t="s">
        <v>16</v>
      </c>
      <c r="AD50" s="8" t="s">
        <v>1615</v>
      </c>
      <c r="AF50" s="8" t="str">
        <f t="shared" si="1"/>
        <v/>
      </c>
      <c r="AG50" s="8" t="str">
        <f t="shared" si="2"/>
        <v/>
      </c>
      <c r="AH50" s="8" t="str">
        <f t="shared" si="3"/>
        <v/>
      </c>
      <c r="AI50" s="8" t="str">
        <f t="shared" si="4"/>
        <v/>
      </c>
      <c r="AJ50" s="8" t="str">
        <f t="shared" si="5"/>
        <v/>
      </c>
      <c r="AK50" s="8" t="str">
        <f t="shared" si="6"/>
        <v/>
      </c>
      <c r="AL50" s="8" t="str">
        <f t="shared" si="7"/>
        <v/>
      </c>
      <c r="AM50" s="8" t="str">
        <f t="shared" si="8"/>
        <v/>
      </c>
      <c r="AN50" s="8" t="str">
        <f t="shared" si="9"/>
        <v/>
      </c>
      <c r="AO50" s="8" t="str">
        <f t="shared" si="10"/>
        <v/>
      </c>
    </row>
    <row r="51" spans="1:41">
      <c r="A51" s="336"/>
      <c r="B51" s="330"/>
      <c r="C51" s="7">
        <v>50</v>
      </c>
      <c r="D51" s="7" t="s">
        <v>732</v>
      </c>
      <c r="E51" s="7" t="s">
        <v>1319</v>
      </c>
      <c r="F51" s="7" t="s">
        <v>829</v>
      </c>
      <c r="G51" s="7" t="s">
        <v>1266</v>
      </c>
      <c r="H51" s="7" t="s">
        <v>1286</v>
      </c>
      <c r="I51" s="7">
        <v>20031012</v>
      </c>
      <c r="J51" s="8" t="str">
        <f>WORKED!L51</f>
        <v>C</v>
      </c>
      <c r="K51" s="8" t="str">
        <f>WORKED!M51</f>
        <v>C</v>
      </c>
      <c r="L51" s="8" t="str">
        <f>WORKED!N51</f>
        <v>G</v>
      </c>
      <c r="M51" s="8" t="str">
        <f>WORKED!O51</f>
        <v>C</v>
      </c>
      <c r="N51" s="8" t="str">
        <f>WORKED!P51</f>
        <v>C</v>
      </c>
      <c r="O51" s="8" t="str">
        <f>WORKED!Q51</f>
        <v>C</v>
      </c>
      <c r="P51" s="8" t="str">
        <f>WORKED!R51</f>
        <v>C</v>
      </c>
      <c r="Q51" s="8" t="str">
        <f>WORKED!S51</f>
        <v>C</v>
      </c>
      <c r="R51" s="8" t="str">
        <f>WORKED!T51</f>
        <v>C</v>
      </c>
      <c r="S51" s="8" t="str">
        <f>WORKED!U51</f>
        <v>C</v>
      </c>
      <c r="U51" s="8" t="s">
        <v>16</v>
      </c>
      <c r="V51" s="8" t="s">
        <v>16</v>
      </c>
      <c r="W51" s="8" t="s">
        <v>15</v>
      </c>
      <c r="X51" s="8" t="s">
        <v>16</v>
      </c>
      <c r="Y51" s="8" t="s">
        <v>16</v>
      </c>
      <c r="Z51" s="8" t="s">
        <v>16</v>
      </c>
      <c r="AA51" s="8" t="s">
        <v>16</v>
      </c>
      <c r="AB51" s="8" t="s">
        <v>16</v>
      </c>
      <c r="AC51" s="8" t="s">
        <v>16</v>
      </c>
      <c r="AD51" s="8" t="s">
        <v>16</v>
      </c>
      <c r="AF51" s="8" t="str">
        <f t="shared" si="1"/>
        <v/>
      </c>
      <c r="AG51" s="8" t="str">
        <f t="shared" si="2"/>
        <v/>
      </c>
      <c r="AH51" s="8" t="str">
        <f t="shared" si="3"/>
        <v/>
      </c>
      <c r="AI51" s="8" t="str">
        <f t="shared" si="4"/>
        <v/>
      </c>
      <c r="AJ51" s="8" t="str">
        <f t="shared" si="5"/>
        <v/>
      </c>
      <c r="AK51" s="8" t="str">
        <f t="shared" si="6"/>
        <v/>
      </c>
      <c r="AL51" s="8" t="str">
        <f t="shared" si="7"/>
        <v/>
      </c>
      <c r="AM51" s="8" t="str">
        <f t="shared" si="8"/>
        <v/>
      </c>
      <c r="AN51" s="8" t="str">
        <f t="shared" si="9"/>
        <v/>
      </c>
      <c r="AO51" s="8" t="str">
        <f t="shared" si="10"/>
        <v/>
      </c>
    </row>
    <row r="52" spans="1:41">
      <c r="A52" s="336"/>
      <c r="B52" s="330"/>
      <c r="C52" s="7">
        <v>51</v>
      </c>
      <c r="D52" s="7" t="s">
        <v>15</v>
      </c>
      <c r="E52" s="7" t="s">
        <v>1320</v>
      </c>
      <c r="F52" s="7" t="s">
        <v>829</v>
      </c>
      <c r="G52" s="7" t="s">
        <v>1266</v>
      </c>
      <c r="H52" s="7" t="s">
        <v>1286</v>
      </c>
      <c r="I52" s="7">
        <v>20031012</v>
      </c>
      <c r="J52" s="8" t="str">
        <f>WORKED!L52</f>
        <v>C</v>
      </c>
      <c r="K52" s="8" t="str">
        <f>WORKED!M52</f>
        <v>G</v>
      </c>
      <c r="L52" s="8" t="str">
        <f>WORKED!N52</f>
        <v>C</v>
      </c>
      <c r="M52" s="8" t="str">
        <f>WORKED!O52</f>
        <v>C</v>
      </c>
      <c r="N52" s="8" t="str">
        <f>WORKED!P52</f>
        <v>C</v>
      </c>
      <c r="O52" s="8" t="str">
        <f>WORKED!Q52</f>
        <v>C</v>
      </c>
      <c r="P52" s="8" t="str">
        <f>WORKED!R52</f>
        <v>C</v>
      </c>
      <c r="Q52" s="8" t="str">
        <f>WORKED!S52</f>
        <v>C</v>
      </c>
      <c r="R52" s="8" t="str">
        <f>WORKED!T52</f>
        <v>C</v>
      </c>
      <c r="S52" s="8" t="str">
        <f>WORKED!U52</f>
        <v>C</v>
      </c>
      <c r="U52" s="8" t="s">
        <v>16</v>
      </c>
      <c r="V52" s="8" t="s">
        <v>15</v>
      </c>
      <c r="W52" s="8" t="s">
        <v>16</v>
      </c>
      <c r="X52" s="8" t="s">
        <v>16</v>
      </c>
      <c r="Y52" s="8" t="s">
        <v>16</v>
      </c>
      <c r="Z52" s="8" t="s">
        <v>16</v>
      </c>
      <c r="AA52" s="8" t="s">
        <v>16</v>
      </c>
      <c r="AB52" s="8" t="s">
        <v>16</v>
      </c>
      <c r="AC52" s="8" t="s">
        <v>16</v>
      </c>
      <c r="AD52" s="8" t="s">
        <v>16</v>
      </c>
      <c r="AF52" s="8" t="str">
        <f t="shared" si="1"/>
        <v/>
      </c>
      <c r="AG52" s="8" t="str">
        <f t="shared" si="2"/>
        <v/>
      </c>
      <c r="AH52" s="8" t="str">
        <f t="shared" si="3"/>
        <v/>
      </c>
      <c r="AI52" s="8" t="str">
        <f t="shared" si="4"/>
        <v/>
      </c>
      <c r="AJ52" s="8" t="str">
        <f t="shared" si="5"/>
        <v/>
      </c>
      <c r="AK52" s="8" t="str">
        <f t="shared" si="6"/>
        <v/>
      </c>
      <c r="AL52" s="8" t="str">
        <f t="shared" si="7"/>
        <v/>
      </c>
      <c r="AM52" s="8" t="str">
        <f t="shared" si="8"/>
        <v/>
      </c>
      <c r="AN52" s="8" t="str">
        <f t="shared" si="9"/>
        <v/>
      </c>
      <c r="AO52" s="8" t="str">
        <f t="shared" si="10"/>
        <v/>
      </c>
    </row>
    <row r="53" spans="1:41">
      <c r="A53" s="336"/>
      <c r="B53" s="330"/>
      <c r="C53" s="7">
        <v>52</v>
      </c>
      <c r="D53" s="7" t="s">
        <v>343</v>
      </c>
      <c r="E53" s="7" t="s">
        <v>1321</v>
      </c>
      <c r="F53" s="7" t="s">
        <v>829</v>
      </c>
      <c r="G53" s="7" t="s">
        <v>1266</v>
      </c>
      <c r="H53" s="7" t="s">
        <v>1286</v>
      </c>
      <c r="I53" s="7">
        <v>20031012</v>
      </c>
      <c r="J53" s="8" t="str">
        <f>WORKED!L53</f>
        <v/>
      </c>
      <c r="K53" s="8" t="str">
        <f>WORKED!M53</f>
        <v>C</v>
      </c>
      <c r="L53" s="8" t="str">
        <f>WORKED!N53</f>
        <v>C</v>
      </c>
      <c r="M53" s="8" t="str">
        <f>WORKED!O53</f>
        <v>C</v>
      </c>
      <c r="N53" s="8" t="str">
        <f>WORKED!P53</f>
        <v>G</v>
      </c>
      <c r="O53" s="8" t="str">
        <f>WORKED!Q53</f>
        <v>C</v>
      </c>
      <c r="P53" s="8" t="str">
        <f>WORKED!R53</f>
        <v>C</v>
      </c>
      <c r="Q53" s="8" t="str">
        <f>WORKED!S53</f>
        <v>C</v>
      </c>
      <c r="R53" s="8" t="str">
        <f>WORKED!T53</f>
        <v>C</v>
      </c>
      <c r="S53" s="8" t="str">
        <f>WORKED!U53</f>
        <v/>
      </c>
      <c r="U53" s="8" t="s">
        <v>1615</v>
      </c>
      <c r="V53" s="8" t="s">
        <v>16</v>
      </c>
      <c r="W53" s="8" t="s">
        <v>16</v>
      </c>
      <c r="X53" s="8" t="s">
        <v>16</v>
      </c>
      <c r="Y53" s="8" t="s">
        <v>15</v>
      </c>
      <c r="Z53" s="8" t="s">
        <v>16</v>
      </c>
      <c r="AA53" s="8" t="s">
        <v>16</v>
      </c>
      <c r="AB53" s="8" t="s">
        <v>16</v>
      </c>
      <c r="AC53" s="8" t="s">
        <v>16</v>
      </c>
      <c r="AD53" s="8" t="s">
        <v>1615</v>
      </c>
      <c r="AF53" s="8" t="str">
        <f t="shared" si="1"/>
        <v/>
      </c>
      <c r="AG53" s="8" t="str">
        <f t="shared" si="2"/>
        <v/>
      </c>
      <c r="AH53" s="8" t="str">
        <f t="shared" si="3"/>
        <v/>
      </c>
      <c r="AI53" s="8" t="str">
        <f t="shared" si="4"/>
        <v/>
      </c>
      <c r="AJ53" s="8" t="str">
        <f t="shared" si="5"/>
        <v/>
      </c>
      <c r="AK53" s="8" t="str">
        <f t="shared" si="6"/>
        <v/>
      </c>
      <c r="AL53" s="8" t="str">
        <f t="shared" si="7"/>
        <v/>
      </c>
      <c r="AM53" s="8" t="str">
        <f t="shared" si="8"/>
        <v/>
      </c>
      <c r="AN53" s="8" t="str">
        <f t="shared" si="9"/>
        <v/>
      </c>
      <c r="AO53" s="8" t="str">
        <f t="shared" si="10"/>
        <v/>
      </c>
    </row>
    <row r="54" spans="1:41">
      <c r="A54" s="336"/>
      <c r="B54" s="330"/>
      <c r="C54" s="7">
        <v>53</v>
      </c>
      <c r="D54" s="7" t="s">
        <v>501</v>
      </c>
      <c r="E54" s="7" t="s">
        <v>1323</v>
      </c>
      <c r="F54" s="7" t="s">
        <v>825</v>
      </c>
      <c r="G54" s="7" t="s">
        <v>1266</v>
      </c>
      <c r="H54" s="7" t="s">
        <v>1286</v>
      </c>
      <c r="I54" s="7">
        <v>20031015</v>
      </c>
      <c r="J54" s="8" t="str">
        <f>WORKED!L54</f>
        <v>C</v>
      </c>
      <c r="K54" s="8" t="str">
        <f>WORKED!M54</f>
        <v>C</v>
      </c>
      <c r="L54" s="8" t="str">
        <f>WORKED!N54</f>
        <v>C</v>
      </c>
      <c r="M54" s="8" t="str">
        <f>WORKED!O54</f>
        <v>C</v>
      </c>
      <c r="N54" s="8" t="str">
        <f>WORKED!P54</f>
        <v>C</v>
      </c>
      <c r="O54" s="8" t="str">
        <f>WORKED!Q54</f>
        <v>C</v>
      </c>
      <c r="P54" s="8" t="str">
        <f>WORKED!R54</f>
        <v>C</v>
      </c>
      <c r="Q54" s="8" t="str">
        <f>WORKED!S54</f>
        <v>C</v>
      </c>
      <c r="R54" s="8" t="str">
        <f>WORKED!T54</f>
        <v>C</v>
      </c>
      <c r="S54" s="8" t="str">
        <f>WORKED!U54</f>
        <v>C</v>
      </c>
      <c r="U54" s="8" t="s">
        <v>16</v>
      </c>
      <c r="V54" s="8" t="s">
        <v>16</v>
      </c>
      <c r="W54" s="8" t="s">
        <v>16</v>
      </c>
      <c r="X54" s="8" t="s">
        <v>16</v>
      </c>
      <c r="Y54" s="8" t="s">
        <v>16</v>
      </c>
      <c r="Z54" s="8" t="s">
        <v>16</v>
      </c>
      <c r="AA54" s="8" t="s">
        <v>16</v>
      </c>
      <c r="AB54" s="8" t="s">
        <v>16</v>
      </c>
      <c r="AC54" s="8" t="s">
        <v>16</v>
      </c>
      <c r="AD54" s="8" t="s">
        <v>16</v>
      </c>
      <c r="AF54" s="8" t="str">
        <f t="shared" si="1"/>
        <v/>
      </c>
      <c r="AG54" s="8" t="str">
        <f t="shared" si="2"/>
        <v/>
      </c>
      <c r="AH54" s="8" t="str">
        <f t="shared" si="3"/>
        <v/>
      </c>
      <c r="AI54" s="8" t="str">
        <f t="shared" si="4"/>
        <v/>
      </c>
      <c r="AJ54" s="8" t="str">
        <f t="shared" si="5"/>
        <v/>
      </c>
      <c r="AK54" s="8" t="str">
        <f t="shared" si="6"/>
        <v/>
      </c>
      <c r="AL54" s="8" t="str">
        <f t="shared" si="7"/>
        <v/>
      </c>
      <c r="AM54" s="8" t="str">
        <f t="shared" si="8"/>
        <v/>
      </c>
      <c r="AN54" s="8" t="str">
        <f t="shared" si="9"/>
        <v/>
      </c>
      <c r="AO54" s="8" t="str">
        <f t="shared" si="10"/>
        <v/>
      </c>
    </row>
    <row r="55" spans="1:41">
      <c r="A55" s="336"/>
      <c r="B55" s="330"/>
      <c r="C55" s="7">
        <v>54</v>
      </c>
      <c r="D55" s="7" t="s">
        <v>661</v>
      </c>
      <c r="E55" s="7" t="s">
        <v>1325</v>
      </c>
      <c r="F55" s="7" t="s">
        <v>829</v>
      </c>
      <c r="G55" s="7" t="s">
        <v>1266</v>
      </c>
      <c r="H55" s="7" t="s">
        <v>1286</v>
      </c>
      <c r="I55" s="7">
        <v>20031016</v>
      </c>
      <c r="J55" s="8" t="str">
        <f>WORKED!L55</f>
        <v/>
      </c>
      <c r="K55" s="8" t="str">
        <f>WORKED!M55</f>
        <v>C</v>
      </c>
      <c r="L55" s="8" t="str">
        <f>WORKED!N55</f>
        <v>C</v>
      </c>
      <c r="M55" s="8" t="str">
        <f>WORKED!O55</f>
        <v>C</v>
      </c>
      <c r="N55" s="8" t="str">
        <f>WORKED!P55</f>
        <v>C</v>
      </c>
      <c r="O55" s="8" t="str">
        <f>WORKED!Q55</f>
        <v>G</v>
      </c>
      <c r="P55" s="8" t="str">
        <f>WORKED!R55</f>
        <v>C</v>
      </c>
      <c r="Q55" s="8" t="str">
        <f>WORKED!S55</f>
        <v>C</v>
      </c>
      <c r="R55" s="8" t="str">
        <f>WORKED!T55</f>
        <v>C</v>
      </c>
      <c r="S55" s="8" t="str">
        <f>WORKED!U55</f>
        <v>C</v>
      </c>
      <c r="U55" s="8" t="s">
        <v>1615</v>
      </c>
      <c r="V55" s="8" t="s">
        <v>16</v>
      </c>
      <c r="W55" s="8" t="s">
        <v>16</v>
      </c>
      <c r="X55" s="8" t="s">
        <v>16</v>
      </c>
      <c r="Y55" s="8" t="s">
        <v>16</v>
      </c>
      <c r="Z55" s="8" t="s">
        <v>15</v>
      </c>
      <c r="AA55" s="8" t="s">
        <v>16</v>
      </c>
      <c r="AB55" s="8" t="s">
        <v>16</v>
      </c>
      <c r="AC55" s="8" t="s">
        <v>16</v>
      </c>
      <c r="AD55" s="8" t="s">
        <v>16</v>
      </c>
      <c r="AF55" s="8" t="str">
        <f t="shared" si="1"/>
        <v/>
      </c>
      <c r="AG55" s="8" t="str">
        <f t="shared" si="2"/>
        <v/>
      </c>
      <c r="AH55" s="8" t="str">
        <f t="shared" si="3"/>
        <v/>
      </c>
      <c r="AI55" s="8" t="str">
        <f t="shared" si="4"/>
        <v/>
      </c>
      <c r="AJ55" s="8" t="str">
        <f t="shared" si="5"/>
        <v/>
      </c>
      <c r="AK55" s="8" t="str">
        <f t="shared" si="6"/>
        <v/>
      </c>
      <c r="AL55" s="8" t="str">
        <f t="shared" si="7"/>
        <v/>
      </c>
      <c r="AM55" s="8" t="str">
        <f t="shared" si="8"/>
        <v/>
      </c>
      <c r="AN55" s="8" t="str">
        <f t="shared" si="9"/>
        <v/>
      </c>
      <c r="AO55" s="8" t="str">
        <f t="shared" si="10"/>
        <v/>
      </c>
    </row>
    <row r="56" spans="1:41">
      <c r="A56" s="336"/>
      <c r="B56" s="330"/>
      <c r="C56" s="7">
        <v>55</v>
      </c>
      <c r="D56" s="7" t="s">
        <v>810</v>
      </c>
      <c r="E56" s="7" t="s">
        <v>1326</v>
      </c>
      <c r="F56" s="7" t="s">
        <v>825</v>
      </c>
      <c r="G56" s="7" t="s">
        <v>1266</v>
      </c>
      <c r="H56" s="7" t="s">
        <v>1286</v>
      </c>
      <c r="I56" s="7">
        <v>20031021</v>
      </c>
      <c r="J56" s="8" t="str">
        <f>WORKED!L56</f>
        <v/>
      </c>
      <c r="K56" s="8" t="str">
        <f>WORKED!M56</f>
        <v/>
      </c>
      <c r="L56" s="8" t="str">
        <f>WORKED!N56</f>
        <v>C</v>
      </c>
      <c r="M56" s="8" t="str">
        <f>WORKED!O56</f>
        <v>C</v>
      </c>
      <c r="N56" s="8" t="str">
        <f>WORKED!P56</f>
        <v>C</v>
      </c>
      <c r="O56" s="8" t="str">
        <f>WORKED!Q56</f>
        <v>C</v>
      </c>
      <c r="P56" s="8" t="str">
        <f>WORKED!R56</f>
        <v>C</v>
      </c>
      <c r="Q56" s="8" t="str">
        <f>WORKED!S56</f>
        <v>C</v>
      </c>
      <c r="R56" s="8" t="str">
        <f>WORKED!T56</f>
        <v>C</v>
      </c>
      <c r="S56" s="8" t="str">
        <f>WORKED!U56</f>
        <v>C</v>
      </c>
      <c r="U56" s="8" t="s">
        <v>1615</v>
      </c>
      <c r="V56" s="8" t="s">
        <v>1615</v>
      </c>
      <c r="W56" s="8" t="s">
        <v>16</v>
      </c>
      <c r="X56" s="8" t="s">
        <v>16</v>
      </c>
      <c r="Y56" s="8" t="s">
        <v>16</v>
      </c>
      <c r="Z56" s="8" t="s">
        <v>16</v>
      </c>
      <c r="AA56" s="8" t="s">
        <v>16</v>
      </c>
      <c r="AB56" s="8" t="s">
        <v>16</v>
      </c>
      <c r="AC56" s="8" t="s">
        <v>16</v>
      </c>
      <c r="AD56" s="8" t="s">
        <v>16</v>
      </c>
      <c r="AF56" s="8" t="str">
        <f t="shared" si="1"/>
        <v/>
      </c>
      <c r="AG56" s="8" t="str">
        <f t="shared" si="2"/>
        <v/>
      </c>
      <c r="AH56" s="8" t="str">
        <f t="shared" si="3"/>
        <v/>
      </c>
      <c r="AI56" s="8" t="str">
        <f t="shared" si="4"/>
        <v/>
      </c>
      <c r="AJ56" s="8" t="str">
        <f t="shared" si="5"/>
        <v/>
      </c>
      <c r="AK56" s="8" t="str">
        <f t="shared" si="6"/>
        <v/>
      </c>
      <c r="AL56" s="8" t="str">
        <f t="shared" si="7"/>
        <v/>
      </c>
      <c r="AM56" s="8" t="str">
        <f t="shared" si="8"/>
        <v/>
      </c>
      <c r="AN56" s="8" t="str">
        <f t="shared" si="9"/>
        <v/>
      </c>
      <c r="AO56" s="8" t="str">
        <f t="shared" si="10"/>
        <v/>
      </c>
    </row>
    <row r="57" spans="1:41">
      <c r="A57" s="336"/>
      <c r="B57" s="330"/>
      <c r="C57" s="7">
        <v>56</v>
      </c>
      <c r="D57" s="7" t="s">
        <v>633</v>
      </c>
      <c r="E57" s="7" t="s">
        <v>1327</v>
      </c>
      <c r="F57" s="7" t="s">
        <v>825</v>
      </c>
      <c r="G57" s="7" t="s">
        <v>1266</v>
      </c>
      <c r="H57" s="7" t="s">
        <v>1286</v>
      </c>
      <c r="I57" s="7">
        <v>20031022</v>
      </c>
      <c r="J57" s="8" t="str">
        <f>WORKED!L57</f>
        <v>C</v>
      </c>
      <c r="K57" s="8" t="str">
        <f>WORKED!M57</f>
        <v>C</v>
      </c>
      <c r="L57" s="8" t="str">
        <f>WORKED!N57</f>
        <v>C</v>
      </c>
      <c r="M57" s="8" t="str">
        <f>WORKED!O57</f>
        <v>C</v>
      </c>
      <c r="N57" s="8" t="str">
        <f>WORKED!P57</f>
        <v>C</v>
      </c>
      <c r="O57" s="8" t="str">
        <f>WORKED!Q57</f>
        <v>C</v>
      </c>
      <c r="P57" s="8" t="str">
        <f>WORKED!R57</f>
        <v>G</v>
      </c>
      <c r="Q57" s="8" t="str">
        <f>WORKED!S57</f>
        <v>C</v>
      </c>
      <c r="R57" s="8" t="str">
        <f>WORKED!T57</f>
        <v>C</v>
      </c>
      <c r="S57" s="8" t="str">
        <f>WORKED!U57</f>
        <v>C</v>
      </c>
      <c r="U57" s="8" t="s">
        <v>16</v>
      </c>
      <c r="V57" s="8" t="s">
        <v>16</v>
      </c>
      <c r="W57" s="8" t="s">
        <v>16</v>
      </c>
      <c r="X57" s="8" t="s">
        <v>16</v>
      </c>
      <c r="Y57" s="8" t="s">
        <v>16</v>
      </c>
      <c r="Z57" s="8" t="s">
        <v>16</v>
      </c>
      <c r="AA57" s="8" t="s">
        <v>15</v>
      </c>
      <c r="AB57" s="8" t="s">
        <v>16</v>
      </c>
      <c r="AC57" s="8" t="s">
        <v>16</v>
      </c>
      <c r="AD57" s="8" t="s">
        <v>16</v>
      </c>
      <c r="AF57" s="8" t="str">
        <f t="shared" si="1"/>
        <v/>
      </c>
      <c r="AG57" s="8" t="str">
        <f t="shared" si="2"/>
        <v/>
      </c>
      <c r="AH57" s="8" t="str">
        <f t="shared" si="3"/>
        <v/>
      </c>
      <c r="AI57" s="8" t="str">
        <f t="shared" si="4"/>
        <v/>
      </c>
      <c r="AJ57" s="8" t="str">
        <f t="shared" si="5"/>
        <v/>
      </c>
      <c r="AK57" s="8" t="str">
        <f t="shared" si="6"/>
        <v/>
      </c>
      <c r="AL57" s="8" t="str">
        <f t="shared" si="7"/>
        <v/>
      </c>
      <c r="AM57" s="8" t="str">
        <f t="shared" si="8"/>
        <v/>
      </c>
      <c r="AN57" s="8" t="str">
        <f t="shared" si="9"/>
        <v/>
      </c>
      <c r="AO57" s="8" t="str">
        <f t="shared" si="10"/>
        <v/>
      </c>
    </row>
    <row r="58" spans="1:41">
      <c r="A58" s="336"/>
      <c r="B58" s="330"/>
      <c r="C58" s="7">
        <v>57</v>
      </c>
      <c r="D58" s="7" t="s">
        <v>489</v>
      </c>
      <c r="E58" s="7" t="s">
        <v>1328</v>
      </c>
      <c r="F58" s="7" t="s">
        <v>825</v>
      </c>
      <c r="G58" s="7" t="s">
        <v>1266</v>
      </c>
      <c r="H58" s="7" t="s">
        <v>1286</v>
      </c>
      <c r="I58" s="7">
        <v>20031022</v>
      </c>
      <c r="J58" s="8" t="str">
        <f>WORKED!L58</f>
        <v/>
      </c>
      <c r="K58" s="8" t="str">
        <f>WORKED!M58</f>
        <v>C</v>
      </c>
      <c r="L58" s="8" t="str">
        <f>WORKED!N58</f>
        <v>G</v>
      </c>
      <c r="M58" s="8" t="str">
        <f>WORKED!O58</f>
        <v>C</v>
      </c>
      <c r="N58" s="8" t="str">
        <f>WORKED!P58</f>
        <v>C</v>
      </c>
      <c r="O58" s="8" t="str">
        <f>WORKED!Q58</f>
        <v>C</v>
      </c>
      <c r="P58" s="8" t="str">
        <f>WORKED!R58</f>
        <v>C</v>
      </c>
      <c r="Q58" s="8" t="str">
        <f>WORKED!S58</f>
        <v>C</v>
      </c>
      <c r="R58" s="8" t="str">
        <f>WORKED!T58</f>
        <v>C</v>
      </c>
      <c r="S58" s="8" t="str">
        <f>WORKED!U58</f>
        <v>C</v>
      </c>
      <c r="U58" s="8" t="s">
        <v>1615</v>
      </c>
      <c r="V58" s="8" t="s">
        <v>16</v>
      </c>
      <c r="W58" s="8" t="s">
        <v>15</v>
      </c>
      <c r="X58" s="8" t="s">
        <v>16</v>
      </c>
      <c r="Y58" s="8" t="s">
        <v>16</v>
      </c>
      <c r="Z58" s="8" t="s">
        <v>16</v>
      </c>
      <c r="AA58" s="8" t="s">
        <v>16</v>
      </c>
      <c r="AB58" s="8" t="s">
        <v>16</v>
      </c>
      <c r="AC58" s="8" t="s">
        <v>16</v>
      </c>
      <c r="AD58" s="8" t="s">
        <v>16</v>
      </c>
      <c r="AF58" s="8" t="str">
        <f t="shared" si="1"/>
        <v/>
      </c>
      <c r="AG58" s="8" t="str">
        <f t="shared" si="2"/>
        <v/>
      </c>
      <c r="AH58" s="8" t="str">
        <f t="shared" si="3"/>
        <v/>
      </c>
      <c r="AI58" s="8" t="str">
        <f t="shared" si="4"/>
        <v/>
      </c>
      <c r="AJ58" s="8" t="str">
        <f t="shared" si="5"/>
        <v/>
      </c>
      <c r="AK58" s="8" t="str">
        <f t="shared" si="6"/>
        <v/>
      </c>
      <c r="AL58" s="8" t="str">
        <f t="shared" si="7"/>
        <v/>
      </c>
      <c r="AM58" s="8" t="str">
        <f t="shared" si="8"/>
        <v/>
      </c>
      <c r="AN58" s="8" t="str">
        <f t="shared" si="9"/>
        <v/>
      </c>
      <c r="AO58" s="8" t="str">
        <f t="shared" si="10"/>
        <v/>
      </c>
    </row>
    <row r="59" spans="1:41">
      <c r="A59" s="336"/>
      <c r="B59" s="330"/>
      <c r="C59" s="7">
        <v>58</v>
      </c>
      <c r="D59" s="7" t="s">
        <v>651</v>
      </c>
      <c r="E59" s="7" t="s">
        <v>1329</v>
      </c>
      <c r="F59" s="7" t="s">
        <v>825</v>
      </c>
      <c r="G59" s="7" t="s">
        <v>1266</v>
      </c>
      <c r="H59" s="7" t="s">
        <v>1286</v>
      </c>
      <c r="I59" s="7">
        <v>20031022</v>
      </c>
      <c r="J59" s="8" t="str">
        <f>WORKED!L59</f>
        <v/>
      </c>
      <c r="K59" s="8" t="str">
        <f>WORKED!M59</f>
        <v>C</v>
      </c>
      <c r="L59" s="8" t="str">
        <f>WORKED!N59</f>
        <v>C</v>
      </c>
      <c r="M59" s="8" t="str">
        <f>WORKED!O59</f>
        <v>C</v>
      </c>
      <c r="N59" s="8" t="str">
        <f>WORKED!P59</f>
        <v>C</v>
      </c>
      <c r="O59" s="8" t="str">
        <f>WORKED!Q59</f>
        <v>C</v>
      </c>
      <c r="P59" s="8" t="str">
        <f>WORKED!R59</f>
        <v>G</v>
      </c>
      <c r="Q59" s="8" t="str">
        <f>WORKED!S59</f>
        <v>C</v>
      </c>
      <c r="R59" s="8" t="str">
        <f>WORKED!T59</f>
        <v>C</v>
      </c>
      <c r="S59" s="8" t="str">
        <f>WORKED!U59</f>
        <v>W</v>
      </c>
      <c r="U59" s="8" t="s">
        <v>1615</v>
      </c>
      <c r="V59" s="8" t="s">
        <v>16</v>
      </c>
      <c r="W59" s="8" t="s">
        <v>16</v>
      </c>
      <c r="X59" s="8" t="s">
        <v>16</v>
      </c>
      <c r="Y59" s="8" t="s">
        <v>16</v>
      </c>
      <c r="Z59" s="8" t="s">
        <v>16</v>
      </c>
      <c r="AA59" s="8" t="s">
        <v>15</v>
      </c>
      <c r="AB59" s="8" t="s">
        <v>16</v>
      </c>
      <c r="AC59" s="8" t="s">
        <v>16</v>
      </c>
      <c r="AD59" s="8" t="s">
        <v>23</v>
      </c>
      <c r="AF59" s="8" t="str">
        <f t="shared" si="1"/>
        <v/>
      </c>
      <c r="AG59" s="8" t="str">
        <f t="shared" si="2"/>
        <v/>
      </c>
      <c r="AH59" s="8" t="str">
        <f t="shared" si="3"/>
        <v/>
      </c>
      <c r="AI59" s="8" t="str">
        <f t="shared" si="4"/>
        <v/>
      </c>
      <c r="AJ59" s="8" t="str">
        <f t="shared" si="5"/>
        <v/>
      </c>
      <c r="AK59" s="8" t="str">
        <f t="shared" si="6"/>
        <v/>
      </c>
      <c r="AL59" s="8" t="str">
        <f t="shared" si="7"/>
        <v/>
      </c>
      <c r="AM59" s="8" t="str">
        <f t="shared" si="8"/>
        <v/>
      </c>
      <c r="AN59" s="8" t="str">
        <f t="shared" si="9"/>
        <v/>
      </c>
      <c r="AO59" s="8" t="str">
        <f t="shared" si="10"/>
        <v/>
      </c>
    </row>
    <row r="60" spans="1:41">
      <c r="A60" s="336"/>
      <c r="B60" s="330"/>
      <c r="C60" s="7">
        <v>59</v>
      </c>
      <c r="D60" s="7" t="s">
        <v>653</v>
      </c>
      <c r="E60" s="7" t="s">
        <v>1330</v>
      </c>
      <c r="F60" s="7" t="s">
        <v>829</v>
      </c>
      <c r="G60" s="7" t="s">
        <v>1266</v>
      </c>
      <c r="H60" s="7" t="s">
        <v>1286</v>
      </c>
      <c r="I60" s="7">
        <v>20031025</v>
      </c>
      <c r="J60" s="8" t="str">
        <f>WORKED!L60</f>
        <v/>
      </c>
      <c r="K60" s="8" t="str">
        <f>WORKED!M60</f>
        <v>C</v>
      </c>
      <c r="L60" s="8" t="str">
        <f>WORKED!N60</f>
        <v>C</v>
      </c>
      <c r="M60" s="8" t="str">
        <f>WORKED!O60</f>
        <v>C</v>
      </c>
      <c r="N60" s="8" t="str">
        <f>WORKED!P60</f>
        <v>C</v>
      </c>
      <c r="O60" s="8" t="str">
        <f>WORKED!Q60</f>
        <v>C</v>
      </c>
      <c r="P60" s="8" t="str">
        <f>WORKED!R60</f>
        <v>G</v>
      </c>
      <c r="Q60" s="8" t="str">
        <f>WORKED!S60</f>
        <v>C</v>
      </c>
      <c r="R60" s="8" t="str">
        <f>WORKED!T60</f>
        <v>C</v>
      </c>
      <c r="S60" s="8" t="str">
        <f>WORKED!U60</f>
        <v/>
      </c>
      <c r="U60" s="8" t="s">
        <v>1615</v>
      </c>
      <c r="V60" s="8" t="s">
        <v>16</v>
      </c>
      <c r="W60" s="8" t="s">
        <v>16</v>
      </c>
      <c r="X60" s="8" t="s">
        <v>16</v>
      </c>
      <c r="Y60" s="8" t="s">
        <v>16</v>
      </c>
      <c r="Z60" s="8" t="s">
        <v>16</v>
      </c>
      <c r="AA60" s="8" t="s">
        <v>15</v>
      </c>
      <c r="AB60" s="8" t="s">
        <v>16</v>
      </c>
      <c r="AC60" s="8" t="s">
        <v>16</v>
      </c>
      <c r="AD60" s="8" t="s">
        <v>1615</v>
      </c>
      <c r="AF60" s="8" t="str">
        <f t="shared" si="1"/>
        <v/>
      </c>
      <c r="AG60" s="8" t="str">
        <f t="shared" si="2"/>
        <v/>
      </c>
      <c r="AH60" s="8" t="str">
        <f t="shared" si="3"/>
        <v/>
      </c>
      <c r="AI60" s="8" t="str">
        <f t="shared" si="4"/>
        <v/>
      </c>
      <c r="AJ60" s="8" t="str">
        <f t="shared" si="5"/>
        <v/>
      </c>
      <c r="AK60" s="8" t="str">
        <f t="shared" si="6"/>
        <v/>
      </c>
      <c r="AL60" s="8" t="str">
        <f t="shared" si="7"/>
        <v/>
      </c>
      <c r="AM60" s="8" t="str">
        <f t="shared" si="8"/>
        <v/>
      </c>
      <c r="AN60" s="8" t="str">
        <f t="shared" si="9"/>
        <v/>
      </c>
      <c r="AO60" s="8" t="str">
        <f t="shared" si="10"/>
        <v/>
      </c>
    </row>
    <row r="61" spans="1:41">
      <c r="A61" s="336"/>
      <c r="B61" s="330"/>
      <c r="C61" s="7">
        <v>60</v>
      </c>
      <c r="D61" s="7" t="s">
        <v>705</v>
      </c>
      <c r="E61" s="7" t="s">
        <v>1332</v>
      </c>
      <c r="F61" s="7" t="s">
        <v>829</v>
      </c>
      <c r="G61" s="7" t="s">
        <v>1266</v>
      </c>
      <c r="H61" s="7" t="s">
        <v>1286</v>
      </c>
      <c r="I61" s="7">
        <v>20031025</v>
      </c>
      <c r="J61" s="8" t="str">
        <f>WORKED!L61</f>
        <v>C</v>
      </c>
      <c r="K61" s="8" t="str">
        <f>WORKED!M61</f>
        <v/>
      </c>
      <c r="L61" s="8" t="str">
        <f>WORKED!N61</f>
        <v>C</v>
      </c>
      <c r="M61" s="8" t="str">
        <f>WORKED!O61</f>
        <v>C</v>
      </c>
      <c r="N61" s="8" t="str">
        <f>WORKED!P61</f>
        <v>C</v>
      </c>
      <c r="O61" s="8" t="str">
        <f>WORKED!Q61</f>
        <v>C</v>
      </c>
      <c r="P61" s="8" t="str">
        <f>WORKED!R61</f>
        <v>C</v>
      </c>
      <c r="Q61" s="8" t="str">
        <f>WORKED!S61</f>
        <v>C</v>
      </c>
      <c r="R61" s="8" t="str">
        <f>WORKED!T61</f>
        <v>C</v>
      </c>
      <c r="S61" s="8" t="str">
        <f>WORKED!U61</f>
        <v/>
      </c>
      <c r="U61" s="8" t="s">
        <v>16</v>
      </c>
      <c r="V61" s="8" t="s">
        <v>1615</v>
      </c>
      <c r="W61" s="8" t="s">
        <v>16</v>
      </c>
      <c r="X61" s="8" t="s">
        <v>16</v>
      </c>
      <c r="Y61" s="8" t="s">
        <v>16</v>
      </c>
      <c r="Z61" s="8" t="s">
        <v>16</v>
      </c>
      <c r="AA61" s="8" t="s">
        <v>16</v>
      </c>
      <c r="AB61" s="8" t="s">
        <v>16</v>
      </c>
      <c r="AC61" s="8" t="s">
        <v>16</v>
      </c>
      <c r="AD61" s="8" t="s">
        <v>1615</v>
      </c>
      <c r="AF61" s="8" t="str">
        <f t="shared" si="1"/>
        <v/>
      </c>
      <c r="AG61" s="8" t="str">
        <f t="shared" si="2"/>
        <v/>
      </c>
      <c r="AH61" s="8" t="str">
        <f t="shared" si="3"/>
        <v/>
      </c>
      <c r="AI61" s="8" t="str">
        <f t="shared" si="4"/>
        <v/>
      </c>
      <c r="AJ61" s="8" t="str">
        <f t="shared" si="5"/>
        <v/>
      </c>
      <c r="AK61" s="8" t="str">
        <f t="shared" si="6"/>
        <v/>
      </c>
      <c r="AL61" s="8" t="str">
        <f t="shared" si="7"/>
        <v/>
      </c>
      <c r="AM61" s="8" t="str">
        <f t="shared" si="8"/>
        <v/>
      </c>
      <c r="AN61" s="8" t="str">
        <f t="shared" si="9"/>
        <v/>
      </c>
      <c r="AO61" s="8" t="str">
        <f t="shared" si="10"/>
        <v/>
      </c>
    </row>
    <row r="62" spans="1:41">
      <c r="A62" s="336"/>
      <c r="B62" s="330"/>
      <c r="C62" s="7">
        <v>61</v>
      </c>
      <c r="D62" s="7" t="s">
        <v>675</v>
      </c>
      <c r="E62" s="7" t="s">
        <v>1333</v>
      </c>
      <c r="F62" s="7" t="s">
        <v>829</v>
      </c>
      <c r="G62" s="7" t="s">
        <v>1266</v>
      </c>
      <c r="H62" s="7" t="s">
        <v>1286</v>
      </c>
      <c r="I62" s="7">
        <v>20031025</v>
      </c>
      <c r="J62" s="8" t="str">
        <f>WORKED!L62</f>
        <v>W</v>
      </c>
      <c r="K62" s="8" t="str">
        <f>WORKED!M62</f>
        <v>C</v>
      </c>
      <c r="L62" s="8" t="str">
        <f>WORKED!N62</f>
        <v>C</v>
      </c>
      <c r="M62" s="8" t="str">
        <f>WORKED!O62</f>
        <v>C</v>
      </c>
      <c r="N62" s="8" t="str">
        <f>WORKED!P62</f>
        <v>C</v>
      </c>
      <c r="O62" s="8" t="str">
        <f>WORKED!Q62</f>
        <v>C</v>
      </c>
      <c r="P62" s="8" t="str">
        <f>WORKED!R62</f>
        <v>C</v>
      </c>
      <c r="Q62" s="8" t="str">
        <f>WORKED!S62</f>
        <v>C</v>
      </c>
      <c r="R62" s="8" t="str">
        <f>WORKED!T62</f>
        <v>C</v>
      </c>
      <c r="S62" s="8" t="str">
        <f>WORKED!U62</f>
        <v/>
      </c>
      <c r="U62" s="8" t="s">
        <v>23</v>
      </c>
      <c r="V62" s="8" t="s">
        <v>16</v>
      </c>
      <c r="W62" s="8" t="s">
        <v>16</v>
      </c>
      <c r="X62" s="8" t="s">
        <v>16</v>
      </c>
      <c r="Y62" s="8" t="s">
        <v>16</v>
      </c>
      <c r="Z62" s="8" t="s">
        <v>16</v>
      </c>
      <c r="AA62" s="8" t="s">
        <v>16</v>
      </c>
      <c r="AB62" s="8" t="s">
        <v>16</v>
      </c>
      <c r="AC62" s="8" t="s">
        <v>16</v>
      </c>
      <c r="AD62" s="8" t="s">
        <v>1615</v>
      </c>
      <c r="AF62" s="8" t="str">
        <f t="shared" si="1"/>
        <v/>
      </c>
      <c r="AG62" s="8" t="str">
        <f t="shared" si="2"/>
        <v/>
      </c>
      <c r="AH62" s="8" t="str">
        <f t="shared" si="3"/>
        <v/>
      </c>
      <c r="AI62" s="8" t="str">
        <f t="shared" si="4"/>
        <v/>
      </c>
      <c r="AJ62" s="8" t="str">
        <f t="shared" si="5"/>
        <v/>
      </c>
      <c r="AK62" s="8" t="str">
        <f t="shared" si="6"/>
        <v/>
      </c>
      <c r="AL62" s="8" t="str">
        <f t="shared" si="7"/>
        <v/>
      </c>
      <c r="AM62" s="8" t="str">
        <f t="shared" si="8"/>
        <v/>
      </c>
      <c r="AN62" s="8" t="str">
        <f t="shared" si="9"/>
        <v/>
      </c>
      <c r="AO62" s="8" t="str">
        <f t="shared" si="10"/>
        <v/>
      </c>
    </row>
    <row r="63" spans="1:41">
      <c r="A63" s="336"/>
      <c r="B63" s="330"/>
      <c r="C63" s="7">
        <v>62</v>
      </c>
      <c r="D63" s="7" t="s">
        <v>138</v>
      </c>
      <c r="E63" s="7" t="s">
        <v>1334</v>
      </c>
      <c r="F63" s="7" t="s">
        <v>831</v>
      </c>
      <c r="G63" s="7" t="s">
        <v>1266</v>
      </c>
      <c r="H63" s="7" t="s">
        <v>1286</v>
      </c>
      <c r="I63" s="7">
        <v>20031025</v>
      </c>
      <c r="J63" s="8" t="str">
        <f>WORKED!L63</f>
        <v>C</v>
      </c>
      <c r="K63" s="8" t="str">
        <f>WORKED!M63</f>
        <v>C</v>
      </c>
      <c r="L63" s="8" t="str">
        <f>WORKED!N63</f>
        <v>C</v>
      </c>
      <c r="M63" s="8" t="str">
        <f>WORKED!O63</f>
        <v>C</v>
      </c>
      <c r="N63" s="8" t="str">
        <f>WORKED!P63</f>
        <v>C</v>
      </c>
      <c r="O63" s="8" t="str">
        <f>WORKED!Q63</f>
        <v>C</v>
      </c>
      <c r="P63" s="8" t="str">
        <f>WORKED!R63</f>
        <v>C</v>
      </c>
      <c r="Q63" s="8" t="str">
        <f>WORKED!S63</f>
        <v>C</v>
      </c>
      <c r="R63" s="8" t="str">
        <f>WORKED!T63</f>
        <v>C</v>
      </c>
      <c r="S63" s="8" t="str">
        <f>WORKED!U63</f>
        <v>C</v>
      </c>
      <c r="U63" s="8" t="s">
        <v>16</v>
      </c>
      <c r="V63" s="8" t="s">
        <v>16</v>
      </c>
      <c r="W63" s="8" t="s">
        <v>16</v>
      </c>
      <c r="X63" s="8" t="s">
        <v>16</v>
      </c>
      <c r="Y63" s="8" t="s">
        <v>16</v>
      </c>
      <c r="Z63" s="8" t="s">
        <v>16</v>
      </c>
      <c r="AA63" s="8" t="s">
        <v>16</v>
      </c>
      <c r="AB63" s="8" t="s">
        <v>16</v>
      </c>
      <c r="AC63" s="8" t="s">
        <v>16</v>
      </c>
      <c r="AD63" s="8" t="s">
        <v>16</v>
      </c>
      <c r="AF63" s="8" t="str">
        <f t="shared" si="1"/>
        <v/>
      </c>
      <c r="AG63" s="8" t="str">
        <f t="shared" si="2"/>
        <v/>
      </c>
      <c r="AH63" s="8" t="str">
        <f t="shared" si="3"/>
        <v/>
      </c>
      <c r="AI63" s="8" t="str">
        <f t="shared" si="4"/>
        <v/>
      </c>
      <c r="AJ63" s="8" t="str">
        <f t="shared" si="5"/>
        <v/>
      </c>
      <c r="AK63" s="8" t="str">
        <f t="shared" si="6"/>
        <v/>
      </c>
      <c r="AL63" s="8" t="str">
        <f t="shared" si="7"/>
        <v/>
      </c>
      <c r="AM63" s="8" t="str">
        <f t="shared" si="8"/>
        <v/>
      </c>
      <c r="AN63" s="8" t="str">
        <f t="shared" si="9"/>
        <v/>
      </c>
      <c r="AO63" s="8" t="str">
        <f t="shared" si="10"/>
        <v/>
      </c>
    </row>
    <row r="64" spans="1:41">
      <c r="A64" s="336"/>
      <c r="B64" s="330"/>
      <c r="C64" s="7">
        <v>63</v>
      </c>
      <c r="D64" s="7" t="s">
        <v>365</v>
      </c>
      <c r="E64" s="7" t="s">
        <v>1335</v>
      </c>
      <c r="F64" s="7" t="s">
        <v>829</v>
      </c>
      <c r="G64" s="7" t="s">
        <v>1266</v>
      </c>
      <c r="H64" s="7" t="s">
        <v>1286</v>
      </c>
      <c r="I64" s="7">
        <v>20031025</v>
      </c>
      <c r="J64" s="8" t="str">
        <f>WORKED!L64</f>
        <v/>
      </c>
      <c r="K64" s="8" t="str">
        <f>WORKED!M64</f>
        <v/>
      </c>
      <c r="L64" s="8" t="str">
        <f>WORKED!N64</f>
        <v>C</v>
      </c>
      <c r="M64" s="8" t="str">
        <f>WORKED!O64</f>
        <v>C</v>
      </c>
      <c r="N64" s="8" t="str">
        <f>WORKED!P64</f>
        <v>C</v>
      </c>
      <c r="O64" s="8" t="str">
        <f>WORKED!Q64</f>
        <v>W</v>
      </c>
      <c r="P64" s="8" t="str">
        <f>WORKED!R64</f>
        <v>G</v>
      </c>
      <c r="Q64" s="8" t="str">
        <f>WORKED!S64</f>
        <v/>
      </c>
      <c r="R64" s="8" t="str">
        <f>WORKED!T64</f>
        <v>C</v>
      </c>
      <c r="S64" s="8" t="str">
        <f>WORKED!U64</f>
        <v/>
      </c>
      <c r="U64" s="8" t="s">
        <v>1615</v>
      </c>
      <c r="V64" s="8" t="s">
        <v>1615</v>
      </c>
      <c r="W64" s="8" t="s">
        <v>16</v>
      </c>
      <c r="X64" s="8" t="s">
        <v>16</v>
      </c>
      <c r="Y64" s="8" t="s">
        <v>16</v>
      </c>
      <c r="Z64" s="8" t="s">
        <v>23</v>
      </c>
      <c r="AA64" s="8" t="s">
        <v>15</v>
      </c>
      <c r="AB64" s="8" t="s">
        <v>1615</v>
      </c>
      <c r="AC64" s="8" t="s">
        <v>16</v>
      </c>
      <c r="AD64" s="8" t="s">
        <v>1615</v>
      </c>
      <c r="AF64" s="8" t="str">
        <f t="shared" si="1"/>
        <v/>
      </c>
      <c r="AG64" s="8" t="str">
        <f t="shared" si="2"/>
        <v/>
      </c>
      <c r="AH64" s="8" t="str">
        <f t="shared" si="3"/>
        <v/>
      </c>
      <c r="AI64" s="8" t="str">
        <f t="shared" si="4"/>
        <v/>
      </c>
      <c r="AJ64" s="8" t="str">
        <f t="shared" si="5"/>
        <v/>
      </c>
      <c r="AK64" s="8" t="str">
        <f t="shared" si="6"/>
        <v/>
      </c>
      <c r="AL64" s="8" t="str">
        <f t="shared" si="7"/>
        <v/>
      </c>
      <c r="AM64" s="8" t="str">
        <f t="shared" si="8"/>
        <v/>
      </c>
      <c r="AN64" s="8" t="str">
        <f t="shared" si="9"/>
        <v/>
      </c>
      <c r="AO64" s="8" t="str">
        <f t="shared" si="10"/>
        <v/>
      </c>
    </row>
    <row r="65" spans="1:41">
      <c r="A65" s="336"/>
      <c r="B65" s="330"/>
      <c r="C65" s="7">
        <v>64</v>
      </c>
      <c r="D65" s="7" t="s">
        <v>742</v>
      </c>
      <c r="E65" s="7" t="s">
        <v>1336</v>
      </c>
      <c r="F65" s="7" t="s">
        <v>829</v>
      </c>
      <c r="G65" s="7" t="s">
        <v>1266</v>
      </c>
      <c r="H65" s="7" t="s">
        <v>1286</v>
      </c>
      <c r="I65" s="7">
        <v>20031025</v>
      </c>
      <c r="J65" s="8" t="str">
        <f>WORKED!L65</f>
        <v>C</v>
      </c>
      <c r="K65" s="8" t="str">
        <f>WORKED!M65</f>
        <v>C</v>
      </c>
      <c r="L65" s="8" t="str">
        <f>WORKED!N65</f>
        <v>C</v>
      </c>
      <c r="M65" s="8" t="str">
        <f>WORKED!O65</f>
        <v>C</v>
      </c>
      <c r="N65" s="8" t="str">
        <f>WORKED!P65</f>
        <v>C</v>
      </c>
      <c r="O65" s="8" t="str">
        <f>WORKED!Q65</f>
        <v>C</v>
      </c>
      <c r="P65" s="8" t="str">
        <f>WORKED!R65</f>
        <v>C</v>
      </c>
      <c r="Q65" s="8" t="str">
        <f>WORKED!S65</f>
        <v>C</v>
      </c>
      <c r="R65" s="8" t="str">
        <f>WORKED!T65</f>
        <v>C</v>
      </c>
      <c r="S65" s="8" t="str">
        <f>WORKED!U65</f>
        <v>C</v>
      </c>
      <c r="U65" s="8" t="s">
        <v>16</v>
      </c>
      <c r="V65" s="8" t="s">
        <v>16</v>
      </c>
      <c r="W65" s="8" t="s">
        <v>16</v>
      </c>
      <c r="X65" s="8" t="s">
        <v>16</v>
      </c>
      <c r="Y65" s="8" t="s">
        <v>16</v>
      </c>
      <c r="Z65" s="8" t="s">
        <v>16</v>
      </c>
      <c r="AA65" s="8" t="s">
        <v>16</v>
      </c>
      <c r="AB65" s="8" t="s">
        <v>16</v>
      </c>
      <c r="AC65" s="8" t="s">
        <v>16</v>
      </c>
      <c r="AD65" s="8" t="s">
        <v>16</v>
      </c>
      <c r="AF65" s="8" t="str">
        <f t="shared" si="1"/>
        <v/>
      </c>
      <c r="AG65" s="8" t="str">
        <f t="shared" si="2"/>
        <v/>
      </c>
      <c r="AH65" s="8" t="str">
        <f t="shared" si="3"/>
        <v/>
      </c>
      <c r="AI65" s="8" t="str">
        <f t="shared" si="4"/>
        <v/>
      </c>
      <c r="AJ65" s="8" t="str">
        <f t="shared" si="5"/>
        <v/>
      </c>
      <c r="AK65" s="8" t="str">
        <f t="shared" si="6"/>
        <v/>
      </c>
      <c r="AL65" s="8" t="str">
        <f t="shared" si="7"/>
        <v/>
      </c>
      <c r="AM65" s="8" t="str">
        <f t="shared" si="8"/>
        <v/>
      </c>
      <c r="AN65" s="8" t="str">
        <f t="shared" si="9"/>
        <v/>
      </c>
      <c r="AO65" s="8" t="str">
        <f t="shared" si="10"/>
        <v/>
      </c>
    </row>
    <row r="66" spans="1:41">
      <c r="A66" s="336"/>
      <c r="B66" s="330"/>
      <c r="C66" s="7">
        <v>65</v>
      </c>
      <c r="D66" s="7" t="s">
        <v>435</v>
      </c>
      <c r="E66" s="7" t="s">
        <v>1337</v>
      </c>
      <c r="F66" s="7" t="s">
        <v>829</v>
      </c>
      <c r="G66" s="7" t="s">
        <v>1266</v>
      </c>
      <c r="H66" s="7" t="s">
        <v>1286</v>
      </c>
      <c r="I66" s="7">
        <v>20031025</v>
      </c>
      <c r="J66" s="8" t="str">
        <f>WORKED!L66</f>
        <v>C</v>
      </c>
      <c r="K66" s="8" t="str">
        <f>WORKED!M66</f>
        <v>C</v>
      </c>
      <c r="L66" s="8" t="str">
        <f>WORKED!N66</f>
        <v>C</v>
      </c>
      <c r="M66" s="8" t="str">
        <f>WORKED!O66</f>
        <v>C</v>
      </c>
      <c r="N66" s="8" t="str">
        <f>WORKED!P66</f>
        <v>C</v>
      </c>
      <c r="O66" s="8" t="str">
        <f>WORKED!Q66</f>
        <v>C</v>
      </c>
      <c r="P66" s="8" t="str">
        <f>WORKED!R66</f>
        <v>C</v>
      </c>
      <c r="Q66" s="8" t="str">
        <f>WORKED!S66</f>
        <v>C</v>
      </c>
      <c r="R66" s="8" t="str">
        <f>WORKED!T66</f>
        <v>C</v>
      </c>
      <c r="S66" s="8" t="str">
        <f>WORKED!U66</f>
        <v>C</v>
      </c>
      <c r="U66" s="8" t="s">
        <v>16</v>
      </c>
      <c r="V66" s="8" t="s">
        <v>16</v>
      </c>
      <c r="W66" s="8" t="s">
        <v>16</v>
      </c>
      <c r="X66" s="8" t="s">
        <v>16</v>
      </c>
      <c r="Y66" s="8" t="s">
        <v>16</v>
      </c>
      <c r="Z66" s="8" t="s">
        <v>16</v>
      </c>
      <c r="AA66" s="8" t="s">
        <v>16</v>
      </c>
      <c r="AB66" s="8" t="s">
        <v>16</v>
      </c>
      <c r="AC66" s="8" t="s">
        <v>16</v>
      </c>
      <c r="AD66" s="8" t="s">
        <v>16</v>
      </c>
      <c r="AF66" s="8" t="str">
        <f t="shared" si="1"/>
        <v/>
      </c>
      <c r="AG66" s="8" t="str">
        <f t="shared" si="2"/>
        <v/>
      </c>
      <c r="AH66" s="8" t="str">
        <f t="shared" si="3"/>
        <v/>
      </c>
      <c r="AI66" s="8" t="str">
        <f t="shared" si="4"/>
        <v/>
      </c>
      <c r="AJ66" s="8" t="str">
        <f t="shared" si="5"/>
        <v/>
      </c>
      <c r="AK66" s="8" t="str">
        <f t="shared" si="6"/>
        <v/>
      </c>
      <c r="AL66" s="8" t="str">
        <f t="shared" si="7"/>
        <v/>
      </c>
      <c r="AM66" s="8" t="str">
        <f t="shared" si="8"/>
        <v/>
      </c>
      <c r="AN66" s="8" t="str">
        <f t="shared" si="9"/>
        <v/>
      </c>
      <c r="AO66" s="8" t="str">
        <f t="shared" si="10"/>
        <v/>
      </c>
    </row>
    <row r="67" spans="1:41">
      <c r="A67" s="336"/>
      <c r="B67" s="330"/>
      <c r="C67" s="7">
        <v>66</v>
      </c>
      <c r="D67" s="7" t="s">
        <v>649</v>
      </c>
      <c r="E67" s="7" t="s">
        <v>1338</v>
      </c>
      <c r="F67" s="7" t="s">
        <v>829</v>
      </c>
      <c r="G67" s="7" t="s">
        <v>1266</v>
      </c>
      <c r="H67" s="7" t="s">
        <v>1286</v>
      </c>
      <c r="I67" s="7">
        <v>20031025</v>
      </c>
      <c r="J67" s="8" t="str">
        <f>WORKED!L67</f>
        <v/>
      </c>
      <c r="K67" s="8" t="str">
        <f>WORKED!M67</f>
        <v>C</v>
      </c>
      <c r="L67" s="8" t="str">
        <f>WORKED!N67</f>
        <v>C</v>
      </c>
      <c r="M67" s="8" t="str">
        <f>WORKED!O67</f>
        <v>C</v>
      </c>
      <c r="N67" s="8" t="str">
        <f>WORKED!P67</f>
        <v>G</v>
      </c>
      <c r="O67" s="8" t="str">
        <f>WORKED!Q67</f>
        <v>C</v>
      </c>
      <c r="P67" s="8" t="str">
        <f>WORKED!R67</f>
        <v>C</v>
      </c>
      <c r="Q67" s="8" t="str">
        <f>WORKED!S67</f>
        <v>C</v>
      </c>
      <c r="R67" s="8" t="str">
        <f>WORKED!T67</f>
        <v>C</v>
      </c>
      <c r="S67" s="8" t="str">
        <f>WORKED!U67</f>
        <v/>
      </c>
      <c r="U67" s="8" t="s">
        <v>1615</v>
      </c>
      <c r="V67" s="8" t="s">
        <v>16</v>
      </c>
      <c r="W67" s="8" t="s">
        <v>16</v>
      </c>
      <c r="X67" s="8" t="s">
        <v>16</v>
      </c>
      <c r="Y67" s="8" t="s">
        <v>15</v>
      </c>
      <c r="Z67" s="8" t="s">
        <v>16</v>
      </c>
      <c r="AA67" s="8" t="s">
        <v>16</v>
      </c>
      <c r="AB67" s="8" t="s">
        <v>16</v>
      </c>
      <c r="AC67" s="8" t="s">
        <v>16</v>
      </c>
      <c r="AD67" s="8" t="s">
        <v>1615</v>
      </c>
      <c r="AF67" s="8" t="str">
        <f t="shared" ref="AF67:AF130" si="11">IF(J67=U67,"","F")</f>
        <v/>
      </c>
      <c r="AG67" s="8" t="str">
        <f t="shared" ref="AG67:AG130" si="12">IF(K67=V67,"","F")</f>
        <v/>
      </c>
      <c r="AH67" s="8" t="str">
        <f t="shared" ref="AH67:AH130" si="13">IF(L67=W67,"","F")</f>
        <v/>
      </c>
      <c r="AI67" s="8" t="str">
        <f t="shared" ref="AI67:AI130" si="14">IF(M67=X67,"","F")</f>
        <v/>
      </c>
      <c r="AJ67" s="8" t="str">
        <f t="shared" ref="AJ67:AJ130" si="15">IF(N67=Y67,"","F")</f>
        <v/>
      </c>
      <c r="AK67" s="8" t="str">
        <f t="shared" ref="AK67:AK130" si="16">IF(O67=Z67,"","F")</f>
        <v/>
      </c>
      <c r="AL67" s="8" t="str">
        <f t="shared" ref="AL67:AL130" si="17">IF(P67=AA67,"","F")</f>
        <v/>
      </c>
      <c r="AM67" s="8" t="str">
        <f t="shared" ref="AM67:AM130" si="18">IF(Q67=AB67,"","F")</f>
        <v/>
      </c>
      <c r="AN67" s="8" t="str">
        <f t="shared" ref="AN67:AN130" si="19">IF(R67=AC67,"","F")</f>
        <v/>
      </c>
      <c r="AO67" s="8" t="str">
        <f t="shared" ref="AO67:AO130" si="20">IF(S67=AD67,"","F")</f>
        <v/>
      </c>
    </row>
    <row r="68" spans="1:41">
      <c r="A68" s="336"/>
      <c r="B68" s="330"/>
      <c r="C68" s="7">
        <v>67</v>
      </c>
      <c r="D68" s="7" t="s">
        <v>802</v>
      </c>
      <c r="E68" s="7" t="s">
        <v>1339</v>
      </c>
      <c r="F68" s="7" t="s">
        <v>827</v>
      </c>
      <c r="G68" s="7" t="s">
        <v>1266</v>
      </c>
      <c r="H68" s="7" t="s">
        <v>1286</v>
      </c>
      <c r="I68" s="7">
        <v>20031025</v>
      </c>
      <c r="J68" s="8" t="str">
        <f>WORKED!L68</f>
        <v/>
      </c>
      <c r="K68" s="8" t="str">
        <f>WORKED!M68</f>
        <v>C</v>
      </c>
      <c r="L68" s="8" t="str">
        <f>WORKED!N68</f>
        <v>C</v>
      </c>
      <c r="M68" s="8" t="str">
        <f>WORKED!O68</f>
        <v>C</v>
      </c>
      <c r="N68" s="8" t="str">
        <f>WORKED!P68</f>
        <v>C</v>
      </c>
      <c r="O68" s="8" t="str">
        <f>WORKED!Q68</f>
        <v>C</v>
      </c>
      <c r="P68" s="8" t="str">
        <f>WORKED!R68</f>
        <v>G</v>
      </c>
      <c r="Q68" s="8" t="str">
        <f>WORKED!S68</f>
        <v>C</v>
      </c>
      <c r="R68" s="8" t="str">
        <f>WORKED!T68</f>
        <v>C</v>
      </c>
      <c r="S68" s="8" t="str">
        <f>WORKED!U68</f>
        <v>C</v>
      </c>
      <c r="U68" s="8" t="s">
        <v>1615</v>
      </c>
      <c r="V68" s="8" t="s">
        <v>16</v>
      </c>
      <c r="W68" s="8" t="s">
        <v>16</v>
      </c>
      <c r="X68" s="8" t="s">
        <v>16</v>
      </c>
      <c r="Y68" s="8" t="s">
        <v>16</v>
      </c>
      <c r="Z68" s="8" t="s">
        <v>16</v>
      </c>
      <c r="AA68" s="8" t="s">
        <v>15</v>
      </c>
      <c r="AB68" s="8" t="s">
        <v>16</v>
      </c>
      <c r="AC68" s="8" t="s">
        <v>16</v>
      </c>
      <c r="AD68" s="8" t="s">
        <v>16</v>
      </c>
      <c r="AF68" s="8" t="str">
        <f t="shared" si="11"/>
        <v/>
      </c>
      <c r="AG68" s="8" t="str">
        <f t="shared" si="12"/>
        <v/>
      </c>
      <c r="AH68" s="8" t="str">
        <f t="shared" si="13"/>
        <v/>
      </c>
      <c r="AI68" s="8" t="str">
        <f t="shared" si="14"/>
        <v/>
      </c>
      <c r="AJ68" s="8" t="str">
        <f t="shared" si="15"/>
        <v/>
      </c>
      <c r="AK68" s="8" t="str">
        <f t="shared" si="16"/>
        <v/>
      </c>
      <c r="AL68" s="8" t="str">
        <f t="shared" si="17"/>
        <v/>
      </c>
      <c r="AM68" s="8" t="str">
        <f t="shared" si="18"/>
        <v/>
      </c>
      <c r="AN68" s="8" t="str">
        <f t="shared" si="19"/>
        <v/>
      </c>
      <c r="AO68" s="8" t="str">
        <f t="shared" si="20"/>
        <v/>
      </c>
    </row>
    <row r="69" spans="1:41">
      <c r="A69" s="336"/>
      <c r="B69" s="330"/>
      <c r="C69" s="7">
        <v>68</v>
      </c>
      <c r="D69" s="7" t="s">
        <v>286</v>
      </c>
      <c r="E69" s="7" t="s">
        <v>1340</v>
      </c>
      <c r="F69" s="7" t="s">
        <v>825</v>
      </c>
      <c r="G69" s="7" t="s">
        <v>1266</v>
      </c>
      <c r="H69" s="7" t="s">
        <v>1286</v>
      </c>
      <c r="I69" s="7">
        <v>20031025</v>
      </c>
      <c r="J69" s="8" t="str">
        <f>WORKED!L69</f>
        <v/>
      </c>
      <c r="K69" s="8" t="str">
        <f>WORKED!M69</f>
        <v>G</v>
      </c>
      <c r="L69" s="8" t="str">
        <f>WORKED!N69</f>
        <v>C</v>
      </c>
      <c r="M69" s="8" t="str">
        <f>WORKED!O69</f>
        <v>C</v>
      </c>
      <c r="N69" s="8" t="str">
        <f>WORKED!P69</f>
        <v>C</v>
      </c>
      <c r="O69" s="8" t="str">
        <f>WORKED!Q69</f>
        <v>C</v>
      </c>
      <c r="P69" s="8" t="str">
        <f>WORKED!R69</f>
        <v>C</v>
      </c>
      <c r="Q69" s="8" t="str">
        <f>WORKED!S69</f>
        <v>C</v>
      </c>
      <c r="R69" s="8" t="str">
        <f>WORKED!T69</f>
        <v>C</v>
      </c>
      <c r="S69" s="8" t="str">
        <f>WORKED!U69</f>
        <v>C</v>
      </c>
      <c r="U69" s="8" t="s">
        <v>1615</v>
      </c>
      <c r="V69" s="8" t="s">
        <v>15</v>
      </c>
      <c r="W69" s="8" t="s">
        <v>16</v>
      </c>
      <c r="X69" s="8" t="s">
        <v>16</v>
      </c>
      <c r="Y69" s="8" t="s">
        <v>16</v>
      </c>
      <c r="Z69" s="8" t="s">
        <v>16</v>
      </c>
      <c r="AA69" s="8" t="s">
        <v>16</v>
      </c>
      <c r="AB69" s="8" t="s">
        <v>16</v>
      </c>
      <c r="AC69" s="8" t="s">
        <v>16</v>
      </c>
      <c r="AD69" s="8" t="s">
        <v>16</v>
      </c>
      <c r="AF69" s="8" t="str">
        <f t="shared" si="11"/>
        <v/>
      </c>
      <c r="AG69" s="8" t="str">
        <f t="shared" si="12"/>
        <v/>
      </c>
      <c r="AH69" s="8" t="str">
        <f t="shared" si="13"/>
        <v/>
      </c>
      <c r="AI69" s="8" t="str">
        <f t="shared" si="14"/>
        <v/>
      </c>
      <c r="AJ69" s="8" t="str">
        <f t="shared" si="15"/>
        <v/>
      </c>
      <c r="AK69" s="8" t="str">
        <f t="shared" si="16"/>
        <v/>
      </c>
      <c r="AL69" s="8" t="str">
        <f t="shared" si="17"/>
        <v/>
      </c>
      <c r="AM69" s="8" t="str">
        <f t="shared" si="18"/>
        <v/>
      </c>
      <c r="AN69" s="8" t="str">
        <f t="shared" si="19"/>
        <v/>
      </c>
      <c r="AO69" s="8" t="str">
        <f t="shared" si="20"/>
        <v/>
      </c>
    </row>
    <row r="70" spans="1:41">
      <c r="A70" s="336"/>
      <c r="B70" s="330"/>
      <c r="C70" s="7">
        <v>69</v>
      </c>
      <c r="D70" s="7" t="s">
        <v>357</v>
      </c>
      <c r="E70" s="7" t="s">
        <v>1341</v>
      </c>
      <c r="F70" s="7" t="s">
        <v>829</v>
      </c>
      <c r="G70" s="7" t="s">
        <v>1266</v>
      </c>
      <c r="H70" s="7" t="s">
        <v>1286</v>
      </c>
      <c r="I70" s="7">
        <v>20031025</v>
      </c>
      <c r="J70" s="8" t="str">
        <f>WORKED!L70</f>
        <v>C</v>
      </c>
      <c r="K70" s="8" t="str">
        <f>WORKED!M70</f>
        <v>C</v>
      </c>
      <c r="L70" s="8" t="str">
        <f>WORKED!N70</f>
        <v>G</v>
      </c>
      <c r="M70" s="8" t="str">
        <f>WORKED!O70</f>
        <v>C</v>
      </c>
      <c r="N70" s="8" t="str">
        <f>WORKED!P70</f>
        <v>C</v>
      </c>
      <c r="O70" s="8" t="str">
        <f>WORKED!Q70</f>
        <v>C</v>
      </c>
      <c r="P70" s="8" t="str">
        <f>WORKED!R70</f>
        <v>C</v>
      </c>
      <c r="Q70" s="8" t="str">
        <f>WORKED!S70</f>
        <v>C</v>
      </c>
      <c r="R70" s="8" t="str">
        <f>WORKED!T70</f>
        <v>C</v>
      </c>
      <c r="S70" s="8" t="str">
        <f>WORKED!U70</f>
        <v>C</v>
      </c>
      <c r="U70" s="8" t="s">
        <v>16</v>
      </c>
      <c r="V70" s="8" t="s">
        <v>16</v>
      </c>
      <c r="W70" s="8" t="s">
        <v>15</v>
      </c>
      <c r="X70" s="8" t="s">
        <v>16</v>
      </c>
      <c r="Y70" s="8" t="s">
        <v>16</v>
      </c>
      <c r="Z70" s="8" t="s">
        <v>16</v>
      </c>
      <c r="AA70" s="8" t="s">
        <v>16</v>
      </c>
      <c r="AB70" s="8" t="s">
        <v>16</v>
      </c>
      <c r="AC70" s="8" t="s">
        <v>16</v>
      </c>
      <c r="AD70" s="8" t="s">
        <v>16</v>
      </c>
      <c r="AF70" s="8" t="str">
        <f t="shared" si="11"/>
        <v/>
      </c>
      <c r="AG70" s="8" t="str">
        <f t="shared" si="12"/>
        <v/>
      </c>
      <c r="AH70" s="8" t="str">
        <f t="shared" si="13"/>
        <v/>
      </c>
      <c r="AI70" s="8" t="str">
        <f t="shared" si="14"/>
        <v/>
      </c>
      <c r="AJ70" s="8" t="str">
        <f t="shared" si="15"/>
        <v/>
      </c>
      <c r="AK70" s="8" t="str">
        <f t="shared" si="16"/>
        <v/>
      </c>
      <c r="AL70" s="8" t="str">
        <f t="shared" si="17"/>
        <v/>
      </c>
      <c r="AM70" s="8" t="str">
        <f t="shared" si="18"/>
        <v/>
      </c>
      <c r="AN70" s="8" t="str">
        <f t="shared" si="19"/>
        <v/>
      </c>
      <c r="AO70" s="8" t="str">
        <f t="shared" si="20"/>
        <v/>
      </c>
    </row>
    <row r="71" spans="1:41">
      <c r="A71" s="336"/>
      <c r="B71" s="330"/>
      <c r="C71" s="7">
        <v>70</v>
      </c>
      <c r="D71" s="7" t="s">
        <v>569</v>
      </c>
      <c r="E71" s="7" t="s">
        <v>1342</v>
      </c>
      <c r="F71" s="7" t="s">
        <v>827</v>
      </c>
      <c r="G71" s="7" t="s">
        <v>1266</v>
      </c>
      <c r="H71" s="7" t="s">
        <v>1286</v>
      </c>
      <c r="I71" s="7">
        <v>20031025</v>
      </c>
      <c r="J71" s="8" t="str">
        <f>WORKED!L71</f>
        <v>C</v>
      </c>
      <c r="K71" s="8" t="str">
        <f>WORKED!M71</f>
        <v>G</v>
      </c>
      <c r="L71" s="8" t="str">
        <f>WORKED!N71</f>
        <v>C</v>
      </c>
      <c r="M71" s="8" t="str">
        <f>WORKED!O71</f>
        <v>C</v>
      </c>
      <c r="N71" s="8" t="str">
        <f>WORKED!P71</f>
        <v>C</v>
      </c>
      <c r="O71" s="8" t="str">
        <f>WORKED!Q71</f>
        <v>C</v>
      </c>
      <c r="P71" s="8" t="str">
        <f>WORKED!R71</f>
        <v>C</v>
      </c>
      <c r="Q71" s="8" t="str">
        <f>WORKED!S71</f>
        <v>C</v>
      </c>
      <c r="R71" s="8" t="str">
        <f>WORKED!T71</f>
        <v>C</v>
      </c>
      <c r="S71" s="8" t="str">
        <f>WORKED!U71</f>
        <v>C</v>
      </c>
      <c r="U71" s="8" t="s">
        <v>16</v>
      </c>
      <c r="V71" s="8" t="s">
        <v>15</v>
      </c>
      <c r="W71" s="8" t="s">
        <v>16</v>
      </c>
      <c r="X71" s="8" t="s">
        <v>16</v>
      </c>
      <c r="Y71" s="8" t="s">
        <v>16</v>
      </c>
      <c r="Z71" s="8" t="s">
        <v>16</v>
      </c>
      <c r="AA71" s="8" t="s">
        <v>16</v>
      </c>
      <c r="AB71" s="8" t="s">
        <v>16</v>
      </c>
      <c r="AC71" s="8" t="s">
        <v>16</v>
      </c>
      <c r="AD71" s="8" t="s">
        <v>16</v>
      </c>
      <c r="AF71" s="8" t="str">
        <f t="shared" si="11"/>
        <v/>
      </c>
      <c r="AG71" s="8" t="str">
        <f t="shared" si="12"/>
        <v/>
      </c>
      <c r="AH71" s="8" t="str">
        <f t="shared" si="13"/>
        <v/>
      </c>
      <c r="AI71" s="8" t="str">
        <f t="shared" si="14"/>
        <v/>
      </c>
      <c r="AJ71" s="8" t="str">
        <f t="shared" si="15"/>
        <v/>
      </c>
      <c r="AK71" s="8" t="str">
        <f t="shared" si="16"/>
        <v/>
      </c>
      <c r="AL71" s="8" t="str">
        <f t="shared" si="17"/>
        <v/>
      </c>
      <c r="AM71" s="8" t="str">
        <f t="shared" si="18"/>
        <v/>
      </c>
      <c r="AN71" s="8" t="str">
        <f t="shared" si="19"/>
        <v/>
      </c>
      <c r="AO71" s="8" t="str">
        <f t="shared" si="20"/>
        <v/>
      </c>
    </row>
    <row r="72" spans="1:41">
      <c r="A72" s="336"/>
      <c r="B72" s="330"/>
      <c r="C72" s="7">
        <v>71</v>
      </c>
      <c r="D72" s="7" t="s">
        <v>359</v>
      </c>
      <c r="E72" s="7" t="s">
        <v>1343</v>
      </c>
      <c r="F72" s="7" t="s">
        <v>825</v>
      </c>
      <c r="G72" s="7" t="s">
        <v>1266</v>
      </c>
      <c r="H72" s="7" t="s">
        <v>1286</v>
      </c>
      <c r="I72" s="7">
        <v>20031025</v>
      </c>
      <c r="J72" s="8" t="str">
        <f>WORKED!L72</f>
        <v>C</v>
      </c>
      <c r="K72" s="8" t="str">
        <f>WORKED!M72</f>
        <v>G</v>
      </c>
      <c r="L72" s="8" t="str">
        <f>WORKED!N72</f>
        <v>C</v>
      </c>
      <c r="M72" s="8" t="str">
        <f>WORKED!O72</f>
        <v>C</v>
      </c>
      <c r="N72" s="8" t="str">
        <f>WORKED!P72</f>
        <v>C</v>
      </c>
      <c r="O72" s="8" t="str">
        <f>WORKED!Q72</f>
        <v>C</v>
      </c>
      <c r="P72" s="8" t="str">
        <f>WORKED!R72</f>
        <v>C</v>
      </c>
      <c r="Q72" s="8" t="str">
        <f>WORKED!S72</f>
        <v>C</v>
      </c>
      <c r="R72" s="8" t="str">
        <f>WORKED!T72</f>
        <v>C</v>
      </c>
      <c r="S72" s="8" t="str">
        <f>WORKED!U72</f>
        <v>C</v>
      </c>
      <c r="U72" s="8" t="s">
        <v>16</v>
      </c>
      <c r="V72" s="8" t="s">
        <v>15</v>
      </c>
      <c r="W72" s="8" t="s">
        <v>16</v>
      </c>
      <c r="X72" s="8" t="s">
        <v>16</v>
      </c>
      <c r="Y72" s="8" t="s">
        <v>16</v>
      </c>
      <c r="Z72" s="8" t="s">
        <v>16</v>
      </c>
      <c r="AA72" s="8" t="s">
        <v>16</v>
      </c>
      <c r="AB72" s="8" t="s">
        <v>16</v>
      </c>
      <c r="AC72" s="8" t="s">
        <v>16</v>
      </c>
      <c r="AD72" s="8" t="s">
        <v>16</v>
      </c>
      <c r="AF72" s="8" t="str">
        <f t="shared" si="11"/>
        <v/>
      </c>
      <c r="AG72" s="8" t="str">
        <f t="shared" si="12"/>
        <v/>
      </c>
      <c r="AH72" s="8" t="str">
        <f t="shared" si="13"/>
        <v/>
      </c>
      <c r="AI72" s="8" t="str">
        <f t="shared" si="14"/>
        <v/>
      </c>
      <c r="AJ72" s="8" t="str">
        <f t="shared" si="15"/>
        <v/>
      </c>
      <c r="AK72" s="8" t="str">
        <f t="shared" si="16"/>
        <v/>
      </c>
      <c r="AL72" s="8" t="str">
        <f t="shared" si="17"/>
        <v/>
      </c>
      <c r="AM72" s="8" t="str">
        <f t="shared" si="18"/>
        <v/>
      </c>
      <c r="AN72" s="8" t="str">
        <f t="shared" si="19"/>
        <v/>
      </c>
      <c r="AO72" s="8" t="str">
        <f t="shared" si="20"/>
        <v/>
      </c>
    </row>
    <row r="73" spans="1:41">
      <c r="A73" s="336"/>
      <c r="B73" s="330"/>
      <c r="C73" s="7">
        <v>72</v>
      </c>
      <c r="D73" s="7" t="s">
        <v>48</v>
      </c>
      <c r="E73" s="7" t="s">
        <v>1344</v>
      </c>
      <c r="F73" s="7" t="s">
        <v>829</v>
      </c>
      <c r="G73" s="7" t="s">
        <v>1266</v>
      </c>
      <c r="H73" s="7" t="s">
        <v>1286</v>
      </c>
      <c r="I73" s="7">
        <v>20031025</v>
      </c>
      <c r="J73" s="8" t="str">
        <f>WORKED!L73</f>
        <v>C</v>
      </c>
      <c r="K73" s="8" t="str">
        <f>WORKED!M73</f>
        <v>C</v>
      </c>
      <c r="L73" s="8" t="str">
        <f>WORKED!N73</f>
        <v>C</v>
      </c>
      <c r="M73" s="8" t="str">
        <f>WORKED!O73</f>
        <v>C</v>
      </c>
      <c r="N73" s="8" t="str">
        <f>WORKED!P73</f>
        <v>C</v>
      </c>
      <c r="O73" s="8" t="str">
        <f>WORKED!Q73</f>
        <v>C</v>
      </c>
      <c r="P73" s="8" t="str">
        <f>WORKED!R73</f>
        <v>C</v>
      </c>
      <c r="Q73" s="8" t="str">
        <f>WORKED!S73</f>
        <v>C</v>
      </c>
      <c r="R73" s="8" t="str">
        <f>WORKED!T73</f>
        <v>C</v>
      </c>
      <c r="S73" s="8" t="str">
        <f>WORKED!U73</f>
        <v>C</v>
      </c>
      <c r="U73" s="8" t="s">
        <v>16</v>
      </c>
      <c r="V73" s="8" t="s">
        <v>16</v>
      </c>
      <c r="W73" s="8" t="s">
        <v>16</v>
      </c>
      <c r="X73" s="8" t="s">
        <v>16</v>
      </c>
      <c r="Y73" s="8" t="s">
        <v>16</v>
      </c>
      <c r="Z73" s="8" t="s">
        <v>16</v>
      </c>
      <c r="AA73" s="8" t="s">
        <v>16</v>
      </c>
      <c r="AB73" s="8" t="s">
        <v>16</v>
      </c>
      <c r="AC73" s="8" t="s">
        <v>16</v>
      </c>
      <c r="AD73" s="8" t="s">
        <v>16</v>
      </c>
      <c r="AF73" s="8" t="str">
        <f t="shared" si="11"/>
        <v/>
      </c>
      <c r="AG73" s="8" t="str">
        <f t="shared" si="12"/>
        <v/>
      </c>
      <c r="AH73" s="8" t="str">
        <f t="shared" si="13"/>
        <v/>
      </c>
      <c r="AI73" s="8" t="str">
        <f t="shared" si="14"/>
        <v/>
      </c>
      <c r="AJ73" s="8" t="str">
        <f t="shared" si="15"/>
        <v/>
      </c>
      <c r="AK73" s="8" t="str">
        <f t="shared" si="16"/>
        <v/>
      </c>
      <c r="AL73" s="8" t="str">
        <f t="shared" si="17"/>
        <v/>
      </c>
      <c r="AM73" s="8" t="str">
        <f t="shared" si="18"/>
        <v/>
      </c>
      <c r="AN73" s="8" t="str">
        <f t="shared" si="19"/>
        <v/>
      </c>
      <c r="AO73" s="8" t="str">
        <f t="shared" si="20"/>
        <v/>
      </c>
    </row>
    <row r="74" spans="1:41">
      <c r="A74" s="336"/>
      <c r="B74" s="330"/>
      <c r="C74" s="7">
        <v>73</v>
      </c>
      <c r="D74" s="7" t="s">
        <v>140</v>
      </c>
      <c r="E74" s="7" t="s">
        <v>1345</v>
      </c>
      <c r="F74" s="7" t="s">
        <v>829</v>
      </c>
      <c r="G74" s="7" t="s">
        <v>1266</v>
      </c>
      <c r="H74" s="7" t="s">
        <v>1286</v>
      </c>
      <c r="I74" s="7">
        <v>20031025</v>
      </c>
      <c r="J74" s="8" t="str">
        <f>WORKED!L74</f>
        <v/>
      </c>
      <c r="K74" s="8" t="str">
        <f>WORKED!M74</f>
        <v/>
      </c>
      <c r="L74" s="8" t="str">
        <f>WORKED!N74</f>
        <v>C</v>
      </c>
      <c r="M74" s="8" t="str">
        <f>WORKED!O74</f>
        <v>C</v>
      </c>
      <c r="N74" s="8" t="str">
        <f>WORKED!P74</f>
        <v>C</v>
      </c>
      <c r="O74" s="8" t="str">
        <f>WORKED!Q74</f>
        <v>C</v>
      </c>
      <c r="P74" s="8" t="str">
        <f>WORKED!R74</f>
        <v>C</v>
      </c>
      <c r="Q74" s="8" t="str">
        <f>WORKED!S74</f>
        <v>C</v>
      </c>
      <c r="R74" s="8" t="str">
        <f>WORKED!T74</f>
        <v>C</v>
      </c>
      <c r="S74" s="8" t="str">
        <f>WORKED!U74</f>
        <v>C</v>
      </c>
      <c r="U74" s="8" t="s">
        <v>1615</v>
      </c>
      <c r="V74" s="8" t="s">
        <v>1615</v>
      </c>
      <c r="W74" s="8" t="s">
        <v>16</v>
      </c>
      <c r="X74" s="8" t="s">
        <v>16</v>
      </c>
      <c r="Y74" s="8" t="s">
        <v>16</v>
      </c>
      <c r="Z74" s="8" t="s">
        <v>16</v>
      </c>
      <c r="AA74" s="8" t="s">
        <v>16</v>
      </c>
      <c r="AB74" s="8" t="s">
        <v>16</v>
      </c>
      <c r="AC74" s="8" t="s">
        <v>16</v>
      </c>
      <c r="AD74" s="8" t="s">
        <v>16</v>
      </c>
      <c r="AF74" s="8" t="str">
        <f t="shared" si="11"/>
        <v/>
      </c>
      <c r="AG74" s="8" t="str">
        <f t="shared" si="12"/>
        <v/>
      </c>
      <c r="AH74" s="8" t="str">
        <f t="shared" si="13"/>
        <v/>
      </c>
      <c r="AI74" s="8" t="str">
        <f t="shared" si="14"/>
        <v/>
      </c>
      <c r="AJ74" s="8" t="str">
        <f t="shared" si="15"/>
        <v/>
      </c>
      <c r="AK74" s="8" t="str">
        <f t="shared" si="16"/>
        <v/>
      </c>
      <c r="AL74" s="8" t="str">
        <f t="shared" si="17"/>
        <v/>
      </c>
      <c r="AM74" s="8" t="str">
        <f t="shared" si="18"/>
        <v/>
      </c>
      <c r="AN74" s="8" t="str">
        <f t="shared" si="19"/>
        <v/>
      </c>
      <c r="AO74" s="8" t="str">
        <f t="shared" si="20"/>
        <v/>
      </c>
    </row>
    <row r="75" spans="1:41">
      <c r="A75" s="336"/>
      <c r="B75" s="330"/>
      <c r="C75" s="7">
        <v>74</v>
      </c>
      <c r="D75" s="7" t="s">
        <v>459</v>
      </c>
      <c r="E75" s="7" t="s">
        <v>1346</v>
      </c>
      <c r="F75" s="7" t="s">
        <v>829</v>
      </c>
      <c r="G75" s="7" t="s">
        <v>1266</v>
      </c>
      <c r="H75" s="7" t="s">
        <v>1286</v>
      </c>
      <c r="I75" s="7">
        <v>20031026</v>
      </c>
      <c r="J75" s="8" t="str">
        <f>WORKED!L75</f>
        <v>C</v>
      </c>
      <c r="K75" s="8" t="str">
        <f>WORKED!M75</f>
        <v>C</v>
      </c>
      <c r="L75" s="8" t="str">
        <f>WORKED!N75</f>
        <v>C</v>
      </c>
      <c r="M75" s="8" t="str">
        <f>WORKED!O75</f>
        <v>C</v>
      </c>
      <c r="N75" s="8" t="str">
        <f>WORKED!P75</f>
        <v>C</v>
      </c>
      <c r="O75" s="8" t="str">
        <f>WORKED!Q75</f>
        <v>C</v>
      </c>
      <c r="P75" s="8" t="str">
        <f>WORKED!R75</f>
        <v>G</v>
      </c>
      <c r="Q75" s="8" t="str">
        <f>WORKED!S75</f>
        <v>C</v>
      </c>
      <c r="R75" s="8" t="str">
        <f>WORKED!T75</f>
        <v>C</v>
      </c>
      <c r="S75" s="8" t="str">
        <f>WORKED!U75</f>
        <v/>
      </c>
      <c r="U75" s="8" t="s">
        <v>16</v>
      </c>
      <c r="V75" s="8" t="s">
        <v>16</v>
      </c>
      <c r="W75" s="8" t="s">
        <v>16</v>
      </c>
      <c r="X75" s="8" t="s">
        <v>16</v>
      </c>
      <c r="Y75" s="8" t="s">
        <v>16</v>
      </c>
      <c r="Z75" s="8" t="s">
        <v>16</v>
      </c>
      <c r="AA75" s="8" t="s">
        <v>15</v>
      </c>
      <c r="AB75" s="8" t="s">
        <v>16</v>
      </c>
      <c r="AC75" s="8" t="s">
        <v>16</v>
      </c>
      <c r="AD75" s="8" t="s">
        <v>1615</v>
      </c>
      <c r="AF75" s="8" t="str">
        <f t="shared" si="11"/>
        <v/>
      </c>
      <c r="AG75" s="8" t="str">
        <f t="shared" si="12"/>
        <v/>
      </c>
      <c r="AH75" s="8" t="str">
        <f t="shared" si="13"/>
        <v/>
      </c>
      <c r="AI75" s="8" t="str">
        <f t="shared" si="14"/>
        <v/>
      </c>
      <c r="AJ75" s="8" t="str">
        <f t="shared" si="15"/>
        <v/>
      </c>
      <c r="AK75" s="8" t="str">
        <f t="shared" si="16"/>
        <v/>
      </c>
      <c r="AL75" s="8" t="str">
        <f t="shared" si="17"/>
        <v/>
      </c>
      <c r="AM75" s="8" t="str">
        <f t="shared" si="18"/>
        <v/>
      </c>
      <c r="AN75" s="8" t="str">
        <f t="shared" si="19"/>
        <v/>
      </c>
      <c r="AO75" s="8" t="str">
        <f t="shared" si="20"/>
        <v/>
      </c>
    </row>
    <row r="76" spans="1:41">
      <c r="A76" s="336"/>
      <c r="B76" s="330"/>
      <c r="C76" s="7">
        <v>75</v>
      </c>
      <c r="D76" s="7" t="s">
        <v>754</v>
      </c>
      <c r="E76" s="7" t="s">
        <v>1347</v>
      </c>
      <c r="F76" s="7" t="s">
        <v>827</v>
      </c>
      <c r="G76" s="7" t="s">
        <v>1266</v>
      </c>
      <c r="H76" s="7" t="s">
        <v>1286</v>
      </c>
      <c r="I76" s="7">
        <v>20031026</v>
      </c>
      <c r="J76" s="8" t="str">
        <f>WORKED!L76</f>
        <v/>
      </c>
      <c r="K76" s="8" t="str">
        <f>WORKED!M76</f>
        <v>C</v>
      </c>
      <c r="L76" s="8" t="str">
        <f>WORKED!N76</f>
        <v>C</v>
      </c>
      <c r="M76" s="8" t="str">
        <f>WORKED!O76</f>
        <v>C</v>
      </c>
      <c r="N76" s="8" t="str">
        <f>WORKED!P76</f>
        <v>C</v>
      </c>
      <c r="O76" s="8" t="str">
        <f>WORKED!Q76</f>
        <v>C</v>
      </c>
      <c r="P76" s="8" t="str">
        <f>WORKED!R76</f>
        <v>C</v>
      </c>
      <c r="Q76" s="8" t="str">
        <f>WORKED!S76</f>
        <v>C</v>
      </c>
      <c r="R76" s="8" t="str">
        <f>WORKED!T76</f>
        <v>C</v>
      </c>
      <c r="S76" s="8" t="str">
        <f>WORKED!U76</f>
        <v>C</v>
      </c>
      <c r="U76" s="8" t="s">
        <v>1615</v>
      </c>
      <c r="V76" s="8" t="s">
        <v>16</v>
      </c>
      <c r="W76" s="8" t="s">
        <v>16</v>
      </c>
      <c r="X76" s="8" t="s">
        <v>16</v>
      </c>
      <c r="Y76" s="8" t="s">
        <v>16</v>
      </c>
      <c r="Z76" s="8" t="s">
        <v>16</v>
      </c>
      <c r="AA76" s="8" t="s">
        <v>16</v>
      </c>
      <c r="AB76" s="8" t="s">
        <v>16</v>
      </c>
      <c r="AC76" s="8" t="s">
        <v>16</v>
      </c>
      <c r="AD76" s="8" t="s">
        <v>16</v>
      </c>
      <c r="AF76" s="8" t="str">
        <f t="shared" si="11"/>
        <v/>
      </c>
      <c r="AG76" s="8" t="str">
        <f t="shared" si="12"/>
        <v/>
      </c>
      <c r="AH76" s="8" t="str">
        <f t="shared" si="13"/>
        <v/>
      </c>
      <c r="AI76" s="8" t="str">
        <f t="shared" si="14"/>
        <v/>
      </c>
      <c r="AJ76" s="8" t="str">
        <f t="shared" si="15"/>
        <v/>
      </c>
      <c r="AK76" s="8" t="str">
        <f t="shared" si="16"/>
        <v/>
      </c>
      <c r="AL76" s="8" t="str">
        <f t="shared" si="17"/>
        <v/>
      </c>
      <c r="AM76" s="8" t="str">
        <f t="shared" si="18"/>
        <v/>
      </c>
      <c r="AN76" s="8" t="str">
        <f t="shared" si="19"/>
        <v/>
      </c>
      <c r="AO76" s="8" t="str">
        <f t="shared" si="20"/>
        <v/>
      </c>
    </row>
    <row r="77" spans="1:41">
      <c r="A77" s="336"/>
      <c r="B77" s="330"/>
      <c r="C77" s="7">
        <v>76</v>
      </c>
      <c r="D77" s="7" t="s">
        <v>272</v>
      </c>
      <c r="E77" s="7" t="s">
        <v>1348</v>
      </c>
      <c r="F77" s="7" t="s">
        <v>827</v>
      </c>
      <c r="G77" s="7" t="s">
        <v>1266</v>
      </c>
      <c r="H77" s="7" t="s">
        <v>1314</v>
      </c>
      <c r="I77" s="7">
        <v>20031026</v>
      </c>
      <c r="J77" s="8" t="str">
        <f>WORKED!L77</f>
        <v>W</v>
      </c>
      <c r="K77" s="8" t="str">
        <f>WORKED!M77</f>
        <v>C</v>
      </c>
      <c r="L77" s="8" t="str">
        <f>WORKED!N77</f>
        <v>C</v>
      </c>
      <c r="M77" s="8" t="str">
        <f>WORKED!O77</f>
        <v>C</v>
      </c>
      <c r="N77" s="8" t="str">
        <f>WORKED!P77</f>
        <v>C</v>
      </c>
      <c r="O77" s="8" t="str">
        <f>WORKED!Q77</f>
        <v>C</v>
      </c>
      <c r="P77" s="8" t="str">
        <f>WORKED!R77</f>
        <v>C</v>
      </c>
      <c r="Q77" s="8" t="str">
        <f>WORKED!S77</f>
        <v>C</v>
      </c>
      <c r="R77" s="8" t="str">
        <f>WORKED!T77</f>
        <v>C</v>
      </c>
      <c r="S77" s="8" t="str">
        <f>WORKED!U77</f>
        <v>C</v>
      </c>
      <c r="U77" s="8" t="s">
        <v>23</v>
      </c>
      <c r="V77" s="8" t="s">
        <v>16</v>
      </c>
      <c r="W77" s="8" t="s">
        <v>16</v>
      </c>
      <c r="X77" s="8" t="s">
        <v>16</v>
      </c>
      <c r="Y77" s="8" t="s">
        <v>16</v>
      </c>
      <c r="Z77" s="8" t="s">
        <v>16</v>
      </c>
      <c r="AA77" s="8" t="s">
        <v>16</v>
      </c>
      <c r="AB77" s="8" t="s">
        <v>16</v>
      </c>
      <c r="AC77" s="8" t="s">
        <v>16</v>
      </c>
      <c r="AD77" s="8" t="s">
        <v>16</v>
      </c>
      <c r="AF77" s="8" t="str">
        <f t="shared" si="11"/>
        <v/>
      </c>
      <c r="AG77" s="8" t="str">
        <f t="shared" si="12"/>
        <v/>
      </c>
      <c r="AH77" s="8" t="str">
        <f t="shared" si="13"/>
        <v/>
      </c>
      <c r="AI77" s="8" t="str">
        <f t="shared" si="14"/>
        <v/>
      </c>
      <c r="AJ77" s="8" t="str">
        <f t="shared" si="15"/>
        <v/>
      </c>
      <c r="AK77" s="8" t="str">
        <f t="shared" si="16"/>
        <v/>
      </c>
      <c r="AL77" s="8" t="str">
        <f t="shared" si="17"/>
        <v/>
      </c>
      <c r="AM77" s="8" t="str">
        <f t="shared" si="18"/>
        <v/>
      </c>
      <c r="AN77" s="8" t="str">
        <f t="shared" si="19"/>
        <v/>
      </c>
      <c r="AO77" s="8" t="str">
        <f t="shared" si="20"/>
        <v/>
      </c>
    </row>
    <row r="78" spans="1:41">
      <c r="A78" s="336"/>
      <c r="B78" s="330"/>
      <c r="C78" s="7">
        <v>77</v>
      </c>
      <c r="D78" s="7" t="s">
        <v>483</v>
      </c>
      <c r="E78" s="7" t="s">
        <v>1349</v>
      </c>
      <c r="F78" s="7" t="s">
        <v>831</v>
      </c>
      <c r="G78" s="7" t="s">
        <v>1266</v>
      </c>
      <c r="H78" s="7" t="s">
        <v>1286</v>
      </c>
      <c r="I78" s="7">
        <v>20031026</v>
      </c>
      <c r="J78" s="8" t="str">
        <f>WORKED!L78</f>
        <v>C</v>
      </c>
      <c r="K78" s="8" t="str">
        <f>WORKED!M78</f>
        <v>C</v>
      </c>
      <c r="L78" s="8" t="str">
        <f>WORKED!N78</f>
        <v>C</v>
      </c>
      <c r="M78" s="8" t="str">
        <f>WORKED!O78</f>
        <v>G</v>
      </c>
      <c r="N78" s="8" t="str">
        <f>WORKED!P78</f>
        <v>C</v>
      </c>
      <c r="O78" s="8" t="str">
        <f>WORKED!Q78</f>
        <v>C</v>
      </c>
      <c r="P78" s="8" t="str">
        <f>WORKED!R78</f>
        <v>C</v>
      </c>
      <c r="Q78" s="8" t="str">
        <f>WORKED!S78</f>
        <v>C</v>
      </c>
      <c r="R78" s="8" t="str">
        <f>WORKED!T78</f>
        <v>C</v>
      </c>
      <c r="S78" s="8" t="str">
        <f>WORKED!U78</f>
        <v>C</v>
      </c>
      <c r="U78" s="8" t="s">
        <v>16</v>
      </c>
      <c r="V78" s="8" t="s">
        <v>16</v>
      </c>
      <c r="W78" s="8" t="s">
        <v>16</v>
      </c>
      <c r="X78" s="8" t="s">
        <v>15</v>
      </c>
      <c r="Y78" s="8" t="s">
        <v>16</v>
      </c>
      <c r="Z78" s="8" t="s">
        <v>16</v>
      </c>
      <c r="AA78" s="8" t="s">
        <v>16</v>
      </c>
      <c r="AB78" s="8" t="s">
        <v>16</v>
      </c>
      <c r="AC78" s="8" t="s">
        <v>16</v>
      </c>
      <c r="AD78" s="8" t="s">
        <v>16</v>
      </c>
      <c r="AF78" s="8" t="str">
        <f t="shared" si="11"/>
        <v/>
      </c>
      <c r="AG78" s="8" t="str">
        <f t="shared" si="12"/>
        <v/>
      </c>
      <c r="AH78" s="8" t="str">
        <f t="shared" si="13"/>
        <v/>
      </c>
      <c r="AI78" s="8" t="str">
        <f t="shared" si="14"/>
        <v/>
      </c>
      <c r="AJ78" s="8" t="str">
        <f t="shared" si="15"/>
        <v/>
      </c>
      <c r="AK78" s="8" t="str">
        <f t="shared" si="16"/>
        <v/>
      </c>
      <c r="AL78" s="8" t="str">
        <f t="shared" si="17"/>
        <v/>
      </c>
      <c r="AM78" s="8" t="str">
        <f t="shared" si="18"/>
        <v/>
      </c>
      <c r="AN78" s="8" t="str">
        <f t="shared" si="19"/>
        <v/>
      </c>
      <c r="AO78" s="8" t="str">
        <f t="shared" si="20"/>
        <v/>
      </c>
    </row>
    <row r="79" spans="1:41">
      <c r="A79" s="336"/>
      <c r="B79" s="330"/>
      <c r="C79" s="7">
        <v>78</v>
      </c>
      <c r="D79" s="7" t="s">
        <v>238</v>
      </c>
      <c r="E79" s="7" t="s">
        <v>1350</v>
      </c>
      <c r="F79" s="7" t="s">
        <v>831</v>
      </c>
      <c r="G79" s="7" t="s">
        <v>1266</v>
      </c>
      <c r="H79" s="7" t="s">
        <v>1286</v>
      </c>
      <c r="I79" s="7">
        <v>20031026</v>
      </c>
      <c r="J79" s="8" t="str">
        <f>WORKED!L79</f>
        <v>C</v>
      </c>
      <c r="K79" s="8" t="str">
        <f>WORKED!M79</f>
        <v>G</v>
      </c>
      <c r="L79" s="8" t="str">
        <f>WORKED!N79</f>
        <v>C</v>
      </c>
      <c r="M79" s="8" t="str">
        <f>WORKED!O79</f>
        <v>C</v>
      </c>
      <c r="N79" s="8" t="str">
        <f>WORKED!P79</f>
        <v>C</v>
      </c>
      <c r="O79" s="8" t="str">
        <f>WORKED!Q79</f>
        <v>C</v>
      </c>
      <c r="P79" s="8" t="str">
        <f>WORKED!R79</f>
        <v>C</v>
      </c>
      <c r="Q79" s="8" t="str">
        <f>WORKED!S79</f>
        <v>C</v>
      </c>
      <c r="R79" s="8" t="str">
        <f>WORKED!T79</f>
        <v>C</v>
      </c>
      <c r="S79" s="8" t="str">
        <f>WORKED!U79</f>
        <v>C</v>
      </c>
      <c r="U79" s="8" t="s">
        <v>16</v>
      </c>
      <c r="V79" s="8" t="s">
        <v>15</v>
      </c>
      <c r="W79" s="8" t="s">
        <v>16</v>
      </c>
      <c r="X79" s="8" t="s">
        <v>16</v>
      </c>
      <c r="Y79" s="8" t="s">
        <v>16</v>
      </c>
      <c r="Z79" s="8" t="s">
        <v>16</v>
      </c>
      <c r="AA79" s="8" t="s">
        <v>16</v>
      </c>
      <c r="AB79" s="8" t="s">
        <v>16</v>
      </c>
      <c r="AC79" s="8" t="s">
        <v>16</v>
      </c>
      <c r="AD79" s="8" t="s">
        <v>16</v>
      </c>
      <c r="AF79" s="8" t="str">
        <f t="shared" si="11"/>
        <v/>
      </c>
      <c r="AG79" s="8" t="str">
        <f t="shared" si="12"/>
        <v/>
      </c>
      <c r="AH79" s="8" t="str">
        <f t="shared" si="13"/>
        <v/>
      </c>
      <c r="AI79" s="8" t="str">
        <f t="shared" si="14"/>
        <v/>
      </c>
      <c r="AJ79" s="8" t="str">
        <f t="shared" si="15"/>
        <v/>
      </c>
      <c r="AK79" s="8" t="str">
        <f t="shared" si="16"/>
        <v/>
      </c>
      <c r="AL79" s="8" t="str">
        <f t="shared" si="17"/>
        <v/>
      </c>
      <c r="AM79" s="8" t="str">
        <f t="shared" si="18"/>
        <v/>
      </c>
      <c r="AN79" s="8" t="str">
        <f t="shared" si="19"/>
        <v/>
      </c>
      <c r="AO79" s="8" t="str">
        <f t="shared" si="20"/>
        <v/>
      </c>
    </row>
    <row r="80" spans="1:41">
      <c r="A80" s="336"/>
      <c r="B80" s="330"/>
      <c r="C80" s="7">
        <v>79</v>
      </c>
      <c r="D80" s="7" t="s">
        <v>762</v>
      </c>
      <c r="E80" s="7" t="s">
        <v>1351</v>
      </c>
      <c r="F80" s="7" t="s">
        <v>831</v>
      </c>
      <c r="G80" s="7" t="s">
        <v>1266</v>
      </c>
      <c r="H80" s="7" t="s">
        <v>1286</v>
      </c>
      <c r="I80" s="7">
        <v>20031026</v>
      </c>
      <c r="J80" s="8" t="str">
        <f>WORKED!L80</f>
        <v>C</v>
      </c>
      <c r="K80" s="8" t="str">
        <f>WORKED!M80</f>
        <v>C</v>
      </c>
      <c r="L80" s="8" t="str">
        <f>WORKED!N80</f>
        <v>G</v>
      </c>
      <c r="M80" s="8" t="str">
        <f>WORKED!O80</f>
        <v>C</v>
      </c>
      <c r="N80" s="8" t="str">
        <f>WORKED!P80</f>
        <v>C</v>
      </c>
      <c r="O80" s="8" t="str">
        <f>WORKED!Q80</f>
        <v>C</v>
      </c>
      <c r="P80" s="8" t="str">
        <f>WORKED!R80</f>
        <v>C</v>
      </c>
      <c r="Q80" s="8" t="str">
        <f>WORKED!S80</f>
        <v>C</v>
      </c>
      <c r="R80" s="8" t="str">
        <f>WORKED!T80</f>
        <v>C</v>
      </c>
      <c r="S80" s="8" t="str">
        <f>WORKED!U80</f>
        <v>C</v>
      </c>
      <c r="U80" s="8" t="s">
        <v>16</v>
      </c>
      <c r="V80" s="8" t="s">
        <v>16</v>
      </c>
      <c r="W80" s="8" t="s">
        <v>15</v>
      </c>
      <c r="X80" s="8" t="s">
        <v>16</v>
      </c>
      <c r="Y80" s="8" t="s">
        <v>16</v>
      </c>
      <c r="Z80" s="8" t="s">
        <v>16</v>
      </c>
      <c r="AA80" s="8" t="s">
        <v>16</v>
      </c>
      <c r="AB80" s="8" t="s">
        <v>16</v>
      </c>
      <c r="AC80" s="8" t="s">
        <v>16</v>
      </c>
      <c r="AD80" s="8" t="s">
        <v>16</v>
      </c>
      <c r="AF80" s="8" t="str">
        <f t="shared" si="11"/>
        <v/>
      </c>
      <c r="AG80" s="8" t="str">
        <f t="shared" si="12"/>
        <v/>
      </c>
      <c r="AH80" s="8" t="str">
        <f t="shared" si="13"/>
        <v/>
      </c>
      <c r="AI80" s="8" t="str">
        <f t="shared" si="14"/>
        <v/>
      </c>
      <c r="AJ80" s="8" t="str">
        <f t="shared" si="15"/>
        <v/>
      </c>
      <c r="AK80" s="8" t="str">
        <f t="shared" si="16"/>
        <v/>
      </c>
      <c r="AL80" s="8" t="str">
        <f t="shared" si="17"/>
        <v/>
      </c>
      <c r="AM80" s="8" t="str">
        <f t="shared" si="18"/>
        <v/>
      </c>
      <c r="AN80" s="8" t="str">
        <f t="shared" si="19"/>
        <v/>
      </c>
      <c r="AO80" s="8" t="str">
        <f t="shared" si="20"/>
        <v/>
      </c>
    </row>
    <row r="81" spans="1:41">
      <c r="A81" s="336"/>
      <c r="B81" s="330"/>
      <c r="C81" s="7">
        <v>80</v>
      </c>
      <c r="D81" s="7" t="s">
        <v>631</v>
      </c>
      <c r="E81" s="7" t="s">
        <v>1352</v>
      </c>
      <c r="F81" s="7" t="s">
        <v>829</v>
      </c>
      <c r="G81" s="7" t="s">
        <v>1266</v>
      </c>
      <c r="H81" s="7" t="s">
        <v>1286</v>
      </c>
      <c r="I81" s="7">
        <v>20031026</v>
      </c>
      <c r="J81" s="8" t="str">
        <f>WORKED!L81</f>
        <v/>
      </c>
      <c r="K81" s="8" t="str">
        <f>WORKED!M81</f>
        <v>C</v>
      </c>
      <c r="L81" s="8" t="str">
        <f>WORKED!N81</f>
        <v>C</v>
      </c>
      <c r="M81" s="8" t="str">
        <f>WORKED!O81</f>
        <v>C</v>
      </c>
      <c r="N81" s="8" t="str">
        <f>WORKED!P81</f>
        <v>C</v>
      </c>
      <c r="O81" s="8" t="str">
        <f>WORKED!Q81</f>
        <v>C</v>
      </c>
      <c r="P81" s="8" t="str">
        <f>WORKED!R81</f>
        <v>G</v>
      </c>
      <c r="Q81" s="8" t="str">
        <f>WORKED!S81</f>
        <v>C</v>
      </c>
      <c r="R81" s="8" t="str">
        <f>WORKED!T81</f>
        <v>C</v>
      </c>
      <c r="S81" s="8" t="str">
        <f>WORKED!U81</f>
        <v>C</v>
      </c>
      <c r="U81" s="8" t="s">
        <v>1615</v>
      </c>
      <c r="V81" s="8" t="s">
        <v>16</v>
      </c>
      <c r="W81" s="8" t="s">
        <v>16</v>
      </c>
      <c r="X81" s="8" t="s">
        <v>16</v>
      </c>
      <c r="Y81" s="8" t="s">
        <v>16</v>
      </c>
      <c r="Z81" s="8" t="s">
        <v>16</v>
      </c>
      <c r="AA81" s="8" t="s">
        <v>15</v>
      </c>
      <c r="AB81" s="8" t="s">
        <v>16</v>
      </c>
      <c r="AC81" s="8" t="s">
        <v>16</v>
      </c>
      <c r="AD81" s="8" t="s">
        <v>16</v>
      </c>
      <c r="AF81" s="8" t="str">
        <f t="shared" si="11"/>
        <v/>
      </c>
      <c r="AG81" s="8" t="str">
        <f t="shared" si="12"/>
        <v/>
      </c>
      <c r="AH81" s="8" t="str">
        <f t="shared" si="13"/>
        <v/>
      </c>
      <c r="AI81" s="8" t="str">
        <f t="shared" si="14"/>
        <v/>
      </c>
      <c r="AJ81" s="8" t="str">
        <f t="shared" si="15"/>
        <v/>
      </c>
      <c r="AK81" s="8" t="str">
        <f t="shared" si="16"/>
        <v/>
      </c>
      <c r="AL81" s="8" t="str">
        <f t="shared" si="17"/>
        <v/>
      </c>
      <c r="AM81" s="8" t="str">
        <f t="shared" si="18"/>
        <v/>
      </c>
      <c r="AN81" s="8" t="str">
        <f t="shared" si="19"/>
        <v/>
      </c>
      <c r="AO81" s="8" t="str">
        <f t="shared" si="20"/>
        <v/>
      </c>
    </row>
    <row r="82" spans="1:41">
      <c r="A82" s="336"/>
      <c r="B82" s="330"/>
      <c r="C82" s="7">
        <v>81</v>
      </c>
      <c r="D82" s="7" t="s">
        <v>587</v>
      </c>
      <c r="E82" s="7" t="s">
        <v>1353</v>
      </c>
      <c r="F82" s="7" t="s">
        <v>831</v>
      </c>
      <c r="G82" s="7" t="s">
        <v>1266</v>
      </c>
      <c r="H82" s="7" t="s">
        <v>1286</v>
      </c>
      <c r="I82" s="7">
        <v>20031026</v>
      </c>
      <c r="J82" s="8" t="str">
        <f>WORKED!L82</f>
        <v/>
      </c>
      <c r="K82" s="8" t="str">
        <f>WORKED!M82</f>
        <v/>
      </c>
      <c r="L82" s="8" t="str">
        <f>WORKED!N82</f>
        <v>C</v>
      </c>
      <c r="M82" s="8" t="str">
        <f>WORKED!O82</f>
        <v>C</v>
      </c>
      <c r="N82" s="8" t="str">
        <f>WORKED!P82</f>
        <v>C</v>
      </c>
      <c r="O82" s="8" t="str">
        <f>WORKED!Q82</f>
        <v>C</v>
      </c>
      <c r="P82" s="8" t="str">
        <f>WORKED!R82</f>
        <v>C</v>
      </c>
      <c r="Q82" s="8" t="str">
        <f>WORKED!S82</f>
        <v>C</v>
      </c>
      <c r="R82" s="8" t="str">
        <f>WORKED!T82</f>
        <v>C</v>
      </c>
      <c r="S82" s="8" t="str">
        <f>WORKED!U82</f>
        <v/>
      </c>
      <c r="U82" s="8" t="s">
        <v>1615</v>
      </c>
      <c r="V82" s="8" t="s">
        <v>1615</v>
      </c>
      <c r="W82" s="8" t="s">
        <v>16</v>
      </c>
      <c r="X82" s="8" t="s">
        <v>16</v>
      </c>
      <c r="Y82" s="8" t="s">
        <v>16</v>
      </c>
      <c r="Z82" s="8" t="s">
        <v>16</v>
      </c>
      <c r="AA82" s="8" t="s">
        <v>16</v>
      </c>
      <c r="AB82" s="8" t="s">
        <v>16</v>
      </c>
      <c r="AC82" s="8" t="s">
        <v>16</v>
      </c>
      <c r="AD82" s="8" t="s">
        <v>1615</v>
      </c>
      <c r="AF82" s="8" t="str">
        <f t="shared" si="11"/>
        <v/>
      </c>
      <c r="AG82" s="8" t="str">
        <f t="shared" si="12"/>
        <v/>
      </c>
      <c r="AH82" s="8" t="str">
        <f t="shared" si="13"/>
        <v/>
      </c>
      <c r="AI82" s="8" t="str">
        <f t="shared" si="14"/>
        <v/>
      </c>
      <c r="AJ82" s="8" t="str">
        <f t="shared" si="15"/>
        <v/>
      </c>
      <c r="AK82" s="8" t="str">
        <f t="shared" si="16"/>
        <v/>
      </c>
      <c r="AL82" s="8" t="str">
        <f t="shared" si="17"/>
        <v/>
      </c>
      <c r="AM82" s="8" t="str">
        <f t="shared" si="18"/>
        <v/>
      </c>
      <c r="AN82" s="8" t="str">
        <f t="shared" si="19"/>
        <v/>
      </c>
      <c r="AO82" s="8" t="str">
        <f t="shared" si="20"/>
        <v/>
      </c>
    </row>
    <row r="83" spans="1:41">
      <c r="A83" s="336"/>
      <c r="B83" s="330"/>
      <c r="C83" s="7">
        <v>82</v>
      </c>
      <c r="D83" s="7" t="s">
        <v>427</v>
      </c>
      <c r="E83" s="7" t="s">
        <v>1354</v>
      </c>
      <c r="F83" s="7" t="s">
        <v>831</v>
      </c>
      <c r="G83" s="7" t="s">
        <v>1266</v>
      </c>
      <c r="H83" s="7" t="s">
        <v>1286</v>
      </c>
      <c r="I83" s="7">
        <v>20031026</v>
      </c>
      <c r="J83" s="8" t="str">
        <f>WORKED!L83</f>
        <v/>
      </c>
      <c r="K83" s="8" t="str">
        <f>WORKED!M83</f>
        <v/>
      </c>
      <c r="L83" s="8" t="str">
        <f>WORKED!N83</f>
        <v>W</v>
      </c>
      <c r="M83" s="8" t="str">
        <f>WORKED!O83</f>
        <v>C</v>
      </c>
      <c r="N83" s="8" t="str">
        <f>WORKED!P83</f>
        <v>C</v>
      </c>
      <c r="O83" s="8" t="str">
        <f>WORKED!Q83</f>
        <v>C</v>
      </c>
      <c r="P83" s="8" t="str">
        <f>WORKED!R83</f>
        <v>C</v>
      </c>
      <c r="Q83" s="8" t="str">
        <f>WORKED!S83</f>
        <v>C</v>
      </c>
      <c r="R83" s="8" t="str">
        <f>WORKED!T83</f>
        <v>C</v>
      </c>
      <c r="S83" s="8" t="str">
        <f>WORKED!U83</f>
        <v/>
      </c>
      <c r="U83" s="8" t="s">
        <v>1615</v>
      </c>
      <c r="V83" s="8" t="s">
        <v>1615</v>
      </c>
      <c r="W83" s="8" t="s">
        <v>23</v>
      </c>
      <c r="X83" s="8" t="s">
        <v>16</v>
      </c>
      <c r="Y83" s="8" t="s">
        <v>16</v>
      </c>
      <c r="Z83" s="8" t="s">
        <v>16</v>
      </c>
      <c r="AA83" s="8" t="s">
        <v>16</v>
      </c>
      <c r="AB83" s="8" t="s">
        <v>16</v>
      </c>
      <c r="AC83" s="8" t="s">
        <v>16</v>
      </c>
      <c r="AD83" s="8" t="s">
        <v>1615</v>
      </c>
      <c r="AF83" s="8" t="str">
        <f t="shared" si="11"/>
        <v/>
      </c>
      <c r="AG83" s="8" t="str">
        <f t="shared" si="12"/>
        <v/>
      </c>
      <c r="AH83" s="8" t="str">
        <f t="shared" si="13"/>
        <v/>
      </c>
      <c r="AI83" s="8" t="str">
        <f t="shared" si="14"/>
        <v/>
      </c>
      <c r="AJ83" s="8" t="str">
        <f t="shared" si="15"/>
        <v/>
      </c>
      <c r="AK83" s="8" t="str">
        <f t="shared" si="16"/>
        <v/>
      </c>
      <c r="AL83" s="8" t="str">
        <f t="shared" si="17"/>
        <v/>
      </c>
      <c r="AM83" s="8" t="str">
        <f t="shared" si="18"/>
        <v/>
      </c>
      <c r="AN83" s="8" t="str">
        <f t="shared" si="19"/>
        <v/>
      </c>
      <c r="AO83" s="8" t="str">
        <f t="shared" si="20"/>
        <v/>
      </c>
    </row>
    <row r="84" spans="1:41">
      <c r="A84" s="336"/>
      <c r="B84" s="330"/>
      <c r="C84" s="7">
        <v>83</v>
      </c>
      <c r="D84" s="7" t="s">
        <v>164</v>
      </c>
      <c r="E84" s="7" t="s">
        <v>1355</v>
      </c>
      <c r="F84" s="7" t="s">
        <v>829</v>
      </c>
      <c r="G84" s="7" t="s">
        <v>1266</v>
      </c>
      <c r="H84" s="7" t="s">
        <v>1286</v>
      </c>
      <c r="I84" s="7">
        <v>20031026</v>
      </c>
      <c r="J84" s="8" t="str">
        <f>WORKED!L84</f>
        <v/>
      </c>
      <c r="K84" s="8" t="str">
        <f>WORKED!M84</f>
        <v>C</v>
      </c>
      <c r="L84" s="8" t="str">
        <f>WORKED!N84</f>
        <v>C</v>
      </c>
      <c r="M84" s="8" t="str">
        <f>WORKED!O84</f>
        <v>C</v>
      </c>
      <c r="N84" s="8" t="str">
        <f>WORKED!P84</f>
        <v>C</v>
      </c>
      <c r="O84" s="8" t="str">
        <f>WORKED!Q84</f>
        <v>C</v>
      </c>
      <c r="P84" s="8" t="str">
        <f>WORKED!R84</f>
        <v>C</v>
      </c>
      <c r="Q84" s="8" t="str">
        <f>WORKED!S84</f>
        <v>C</v>
      </c>
      <c r="R84" s="8" t="str">
        <f>WORKED!T84</f>
        <v>C</v>
      </c>
      <c r="S84" s="8" t="str">
        <f>WORKED!U84</f>
        <v>C</v>
      </c>
      <c r="U84" s="8" t="s">
        <v>1615</v>
      </c>
      <c r="V84" s="8" t="s">
        <v>16</v>
      </c>
      <c r="W84" s="8" t="s">
        <v>16</v>
      </c>
      <c r="X84" s="8" t="s">
        <v>16</v>
      </c>
      <c r="Y84" s="8" t="s">
        <v>16</v>
      </c>
      <c r="Z84" s="8" t="s">
        <v>16</v>
      </c>
      <c r="AA84" s="8" t="s">
        <v>16</v>
      </c>
      <c r="AB84" s="8" t="s">
        <v>16</v>
      </c>
      <c r="AC84" s="8" t="s">
        <v>16</v>
      </c>
      <c r="AD84" s="8" t="s">
        <v>16</v>
      </c>
      <c r="AF84" s="8" t="str">
        <f t="shared" si="11"/>
        <v/>
      </c>
      <c r="AG84" s="8" t="str">
        <f t="shared" si="12"/>
        <v/>
      </c>
      <c r="AH84" s="8" t="str">
        <f t="shared" si="13"/>
        <v/>
      </c>
      <c r="AI84" s="8" t="str">
        <f t="shared" si="14"/>
        <v/>
      </c>
      <c r="AJ84" s="8" t="str">
        <f t="shared" si="15"/>
        <v/>
      </c>
      <c r="AK84" s="8" t="str">
        <f t="shared" si="16"/>
        <v/>
      </c>
      <c r="AL84" s="8" t="str">
        <f t="shared" si="17"/>
        <v/>
      </c>
      <c r="AM84" s="8" t="str">
        <f t="shared" si="18"/>
        <v/>
      </c>
      <c r="AN84" s="8" t="str">
        <f t="shared" si="19"/>
        <v/>
      </c>
      <c r="AO84" s="8" t="str">
        <f t="shared" si="20"/>
        <v/>
      </c>
    </row>
    <row r="85" spans="1:41">
      <c r="A85" s="336"/>
      <c r="B85" s="330"/>
      <c r="C85" s="7">
        <v>84</v>
      </c>
      <c r="D85" s="7" t="s">
        <v>353</v>
      </c>
      <c r="E85" s="7" t="s">
        <v>1356</v>
      </c>
      <c r="F85" s="7" t="s">
        <v>829</v>
      </c>
      <c r="G85" s="7" t="s">
        <v>1266</v>
      </c>
      <c r="H85" s="7" t="s">
        <v>1286</v>
      </c>
      <c r="I85" s="7">
        <v>20031102</v>
      </c>
      <c r="J85" s="8" t="str">
        <f>WORKED!L85</f>
        <v/>
      </c>
      <c r="K85" s="8" t="str">
        <f>WORKED!M85</f>
        <v>C</v>
      </c>
      <c r="L85" s="8" t="str">
        <f>WORKED!N85</f>
        <v>C</v>
      </c>
      <c r="M85" s="8" t="str">
        <f>WORKED!O85</f>
        <v>C</v>
      </c>
      <c r="N85" s="8" t="str">
        <f>WORKED!P85</f>
        <v>C</v>
      </c>
      <c r="O85" s="8" t="str">
        <f>WORKED!Q85</f>
        <v>C</v>
      </c>
      <c r="P85" s="8" t="str">
        <f>WORKED!R85</f>
        <v>C</v>
      </c>
      <c r="Q85" s="8" t="str">
        <f>WORKED!S85</f>
        <v>C</v>
      </c>
      <c r="R85" s="8" t="str">
        <f>WORKED!T85</f>
        <v>C</v>
      </c>
      <c r="S85" s="8" t="str">
        <f>WORKED!U85</f>
        <v>C</v>
      </c>
      <c r="U85" s="8" t="s">
        <v>1615</v>
      </c>
      <c r="V85" s="8" t="s">
        <v>16</v>
      </c>
      <c r="W85" s="8" t="s">
        <v>16</v>
      </c>
      <c r="X85" s="8" t="s">
        <v>16</v>
      </c>
      <c r="Y85" s="8" t="s">
        <v>16</v>
      </c>
      <c r="Z85" s="8" t="s">
        <v>16</v>
      </c>
      <c r="AA85" s="8" t="s">
        <v>16</v>
      </c>
      <c r="AB85" s="8" t="s">
        <v>16</v>
      </c>
      <c r="AC85" s="8" t="s">
        <v>16</v>
      </c>
      <c r="AD85" s="8" t="s">
        <v>16</v>
      </c>
      <c r="AF85" s="8" t="str">
        <f t="shared" si="11"/>
        <v/>
      </c>
      <c r="AG85" s="8" t="str">
        <f t="shared" si="12"/>
        <v/>
      </c>
      <c r="AH85" s="8" t="str">
        <f t="shared" si="13"/>
        <v/>
      </c>
      <c r="AI85" s="8" t="str">
        <f t="shared" si="14"/>
        <v/>
      </c>
      <c r="AJ85" s="8" t="str">
        <f t="shared" si="15"/>
        <v/>
      </c>
      <c r="AK85" s="8" t="str">
        <f t="shared" si="16"/>
        <v/>
      </c>
      <c r="AL85" s="8" t="str">
        <f t="shared" si="17"/>
        <v/>
      </c>
      <c r="AM85" s="8" t="str">
        <f t="shared" si="18"/>
        <v/>
      </c>
      <c r="AN85" s="8" t="str">
        <f t="shared" si="19"/>
        <v/>
      </c>
      <c r="AO85" s="8" t="str">
        <f t="shared" si="20"/>
        <v/>
      </c>
    </row>
    <row r="86" spans="1:41">
      <c r="A86" s="336"/>
      <c r="B86" s="330"/>
      <c r="C86" s="7">
        <v>85</v>
      </c>
      <c r="D86" s="7" t="s">
        <v>725</v>
      </c>
      <c r="E86" s="7" t="s">
        <v>1357</v>
      </c>
      <c r="F86" s="7" t="s">
        <v>825</v>
      </c>
      <c r="G86" s="7" t="s">
        <v>1266</v>
      </c>
      <c r="H86" s="7" t="s">
        <v>1286</v>
      </c>
      <c r="I86" s="7">
        <v>20031125</v>
      </c>
      <c r="J86" s="8" t="str">
        <f>WORKED!L86</f>
        <v/>
      </c>
      <c r="K86" s="8" t="str">
        <f>WORKED!M86</f>
        <v>C</v>
      </c>
      <c r="L86" s="8" t="str">
        <f>WORKED!N86</f>
        <v>C</v>
      </c>
      <c r="M86" s="8" t="str">
        <f>WORKED!O86</f>
        <v>C</v>
      </c>
      <c r="N86" s="8" t="str">
        <f>WORKED!P86</f>
        <v>C</v>
      </c>
      <c r="O86" s="8" t="str">
        <f>WORKED!Q86</f>
        <v>C</v>
      </c>
      <c r="P86" s="8" t="str">
        <f>WORKED!R86</f>
        <v>C</v>
      </c>
      <c r="Q86" s="8" t="str">
        <f>WORKED!S86</f>
        <v>G</v>
      </c>
      <c r="R86" s="8" t="str">
        <f>WORKED!T86</f>
        <v>C</v>
      </c>
      <c r="S86" s="8" t="str">
        <f>WORKED!U86</f>
        <v>C</v>
      </c>
      <c r="U86" s="8" t="s">
        <v>1615</v>
      </c>
      <c r="V86" s="8" t="s">
        <v>16</v>
      </c>
      <c r="W86" s="8" t="s">
        <v>16</v>
      </c>
      <c r="X86" s="8" t="s">
        <v>16</v>
      </c>
      <c r="Y86" s="8" t="s">
        <v>16</v>
      </c>
      <c r="Z86" s="8" t="s">
        <v>16</v>
      </c>
      <c r="AA86" s="8" t="s">
        <v>16</v>
      </c>
      <c r="AB86" s="8" t="s">
        <v>15</v>
      </c>
      <c r="AC86" s="8" t="s">
        <v>16</v>
      </c>
      <c r="AD86" s="8" t="s">
        <v>16</v>
      </c>
      <c r="AF86" s="8" t="str">
        <f t="shared" si="11"/>
        <v/>
      </c>
      <c r="AG86" s="8" t="str">
        <f t="shared" si="12"/>
        <v/>
      </c>
      <c r="AH86" s="8" t="str">
        <f t="shared" si="13"/>
        <v/>
      </c>
      <c r="AI86" s="8" t="str">
        <f t="shared" si="14"/>
        <v/>
      </c>
      <c r="AJ86" s="8" t="str">
        <f t="shared" si="15"/>
        <v/>
      </c>
      <c r="AK86" s="8" t="str">
        <f t="shared" si="16"/>
        <v/>
      </c>
      <c r="AL86" s="8" t="str">
        <f t="shared" si="17"/>
        <v/>
      </c>
      <c r="AM86" s="8" t="str">
        <f t="shared" si="18"/>
        <v/>
      </c>
      <c r="AN86" s="8" t="str">
        <f t="shared" si="19"/>
        <v/>
      </c>
      <c r="AO86" s="8" t="str">
        <f t="shared" si="20"/>
        <v/>
      </c>
    </row>
    <row r="87" spans="1:41">
      <c r="A87" s="336"/>
      <c r="B87" s="330"/>
      <c r="C87" s="7">
        <v>86</v>
      </c>
      <c r="D87" s="7" t="s">
        <v>258</v>
      </c>
      <c r="E87" s="7" t="s">
        <v>1358</v>
      </c>
      <c r="F87" s="7" t="s">
        <v>829</v>
      </c>
      <c r="G87" s="7" t="s">
        <v>1266</v>
      </c>
      <c r="H87" s="7" t="s">
        <v>1286</v>
      </c>
      <c r="I87" s="7">
        <v>20031127</v>
      </c>
      <c r="J87" s="8" t="str">
        <f>WORKED!L87</f>
        <v/>
      </c>
      <c r="K87" s="8" t="str">
        <f>WORKED!M87</f>
        <v>C</v>
      </c>
      <c r="L87" s="8" t="str">
        <f>WORKED!N87</f>
        <v>C</v>
      </c>
      <c r="M87" s="8" t="str">
        <f>WORKED!O87</f>
        <v>C</v>
      </c>
      <c r="N87" s="8" t="str">
        <f>WORKED!P87</f>
        <v>C</v>
      </c>
      <c r="O87" s="8" t="str">
        <f>WORKED!Q87</f>
        <v>C</v>
      </c>
      <c r="P87" s="8" t="str">
        <f>WORKED!R87</f>
        <v>C</v>
      </c>
      <c r="Q87" s="8" t="str">
        <f>WORKED!S87</f>
        <v>C</v>
      </c>
      <c r="R87" s="8" t="str">
        <f>WORKED!T87</f>
        <v>C</v>
      </c>
      <c r="S87" s="8" t="str">
        <f>WORKED!U87</f>
        <v>C</v>
      </c>
      <c r="U87" s="8" t="s">
        <v>1615</v>
      </c>
      <c r="V87" s="8" t="s">
        <v>16</v>
      </c>
      <c r="W87" s="8" t="s">
        <v>16</v>
      </c>
      <c r="X87" s="8" t="s">
        <v>16</v>
      </c>
      <c r="Y87" s="8" t="s">
        <v>16</v>
      </c>
      <c r="Z87" s="8" t="s">
        <v>16</v>
      </c>
      <c r="AA87" s="8" t="s">
        <v>16</v>
      </c>
      <c r="AB87" s="8" t="s">
        <v>16</v>
      </c>
      <c r="AC87" s="8" t="s">
        <v>16</v>
      </c>
      <c r="AD87" s="8" t="s">
        <v>16</v>
      </c>
      <c r="AF87" s="8" t="str">
        <f t="shared" si="11"/>
        <v/>
      </c>
      <c r="AG87" s="8" t="str">
        <f t="shared" si="12"/>
        <v/>
      </c>
      <c r="AH87" s="8" t="str">
        <f t="shared" si="13"/>
        <v/>
      </c>
      <c r="AI87" s="8" t="str">
        <f t="shared" si="14"/>
        <v/>
      </c>
      <c r="AJ87" s="8" t="str">
        <f t="shared" si="15"/>
        <v/>
      </c>
      <c r="AK87" s="8" t="str">
        <f t="shared" si="16"/>
        <v/>
      </c>
      <c r="AL87" s="8" t="str">
        <f t="shared" si="17"/>
        <v/>
      </c>
      <c r="AM87" s="8" t="str">
        <f t="shared" si="18"/>
        <v/>
      </c>
      <c r="AN87" s="8" t="str">
        <f t="shared" si="19"/>
        <v/>
      </c>
      <c r="AO87" s="8" t="str">
        <f t="shared" si="20"/>
        <v/>
      </c>
    </row>
    <row r="88" spans="1:41">
      <c r="A88" s="336"/>
      <c r="B88" s="330"/>
      <c r="C88" s="7">
        <v>87</v>
      </c>
      <c r="D88" s="7" t="s">
        <v>475</v>
      </c>
      <c r="E88" s="7" t="s">
        <v>1359</v>
      </c>
      <c r="F88" s="7" t="s">
        <v>829</v>
      </c>
      <c r="G88" s="7" t="s">
        <v>1266</v>
      </c>
      <c r="H88" s="7" t="s">
        <v>1286</v>
      </c>
      <c r="I88" s="7">
        <v>20031127</v>
      </c>
      <c r="J88" s="8" t="str">
        <f>WORKED!L88</f>
        <v/>
      </c>
      <c r="K88" s="8" t="str">
        <f>WORKED!M88</f>
        <v>G</v>
      </c>
      <c r="L88" s="8" t="str">
        <f>WORKED!N88</f>
        <v>C</v>
      </c>
      <c r="M88" s="8" t="str">
        <f>WORKED!O88</f>
        <v>C</v>
      </c>
      <c r="N88" s="8" t="str">
        <f>WORKED!P88</f>
        <v>C</v>
      </c>
      <c r="O88" s="8" t="str">
        <f>WORKED!Q88</f>
        <v>C</v>
      </c>
      <c r="P88" s="8" t="str">
        <f>WORKED!R88</f>
        <v>C</v>
      </c>
      <c r="Q88" s="8" t="str">
        <f>WORKED!S88</f>
        <v>C</v>
      </c>
      <c r="R88" s="8" t="str">
        <f>WORKED!T88</f>
        <v>C</v>
      </c>
      <c r="S88" s="8" t="str">
        <f>WORKED!U88</f>
        <v>C</v>
      </c>
      <c r="U88" s="8" t="s">
        <v>1615</v>
      </c>
      <c r="V88" s="8" t="s">
        <v>15</v>
      </c>
      <c r="W88" s="8" t="s">
        <v>16</v>
      </c>
      <c r="X88" s="8" t="s">
        <v>16</v>
      </c>
      <c r="Y88" s="8" t="s">
        <v>16</v>
      </c>
      <c r="Z88" s="8" t="s">
        <v>16</v>
      </c>
      <c r="AA88" s="8" t="s">
        <v>16</v>
      </c>
      <c r="AB88" s="8" t="s">
        <v>16</v>
      </c>
      <c r="AC88" s="8" t="s">
        <v>16</v>
      </c>
      <c r="AD88" s="8" t="s">
        <v>16</v>
      </c>
      <c r="AF88" s="8" t="str">
        <f t="shared" si="11"/>
        <v/>
      </c>
      <c r="AG88" s="8" t="str">
        <f t="shared" si="12"/>
        <v/>
      </c>
      <c r="AH88" s="8" t="str">
        <f t="shared" si="13"/>
        <v/>
      </c>
      <c r="AI88" s="8" t="str">
        <f t="shared" si="14"/>
        <v/>
      </c>
      <c r="AJ88" s="8" t="str">
        <f t="shared" si="15"/>
        <v/>
      </c>
      <c r="AK88" s="8" t="str">
        <f t="shared" si="16"/>
        <v/>
      </c>
      <c r="AL88" s="8" t="str">
        <f t="shared" si="17"/>
        <v/>
      </c>
      <c r="AM88" s="8" t="str">
        <f t="shared" si="18"/>
        <v/>
      </c>
      <c r="AN88" s="8" t="str">
        <f t="shared" si="19"/>
        <v/>
      </c>
      <c r="AO88" s="8" t="str">
        <f t="shared" si="20"/>
        <v/>
      </c>
    </row>
    <row r="89" spans="1:41">
      <c r="A89" s="336"/>
      <c r="B89" s="330"/>
      <c r="C89" s="7">
        <v>88</v>
      </c>
      <c r="D89" s="7" t="s">
        <v>252</v>
      </c>
      <c r="E89" s="7" t="s">
        <v>1360</v>
      </c>
      <c r="F89" s="7" t="s">
        <v>825</v>
      </c>
      <c r="G89" s="7" t="s">
        <v>1266</v>
      </c>
      <c r="H89" s="7" t="s">
        <v>1286</v>
      </c>
      <c r="I89" s="7">
        <v>20031230</v>
      </c>
      <c r="J89" s="8" t="str">
        <f>WORKED!L89</f>
        <v>C</v>
      </c>
      <c r="K89" s="8" t="str">
        <f>WORKED!M89</f>
        <v>C</v>
      </c>
      <c r="L89" s="8" t="str">
        <f>WORKED!N89</f>
        <v>C</v>
      </c>
      <c r="M89" s="8" t="str">
        <f>WORKED!O89</f>
        <v>C</v>
      </c>
      <c r="N89" s="8" t="str">
        <f>WORKED!P89</f>
        <v>C</v>
      </c>
      <c r="O89" s="8" t="str">
        <f>WORKED!Q89</f>
        <v>C</v>
      </c>
      <c r="P89" s="8" t="str">
        <f>WORKED!R89</f>
        <v>C</v>
      </c>
      <c r="Q89" s="8" t="str">
        <f>WORKED!S89</f>
        <v>C</v>
      </c>
      <c r="R89" s="8" t="str">
        <f>WORKED!T89</f>
        <v>C</v>
      </c>
      <c r="S89" s="8" t="str">
        <f>WORKED!U89</f>
        <v>C</v>
      </c>
      <c r="U89" s="8" t="s">
        <v>16</v>
      </c>
      <c r="V89" s="8" t="s">
        <v>16</v>
      </c>
      <c r="W89" s="8" t="s">
        <v>16</v>
      </c>
      <c r="X89" s="8" t="s">
        <v>16</v>
      </c>
      <c r="Y89" s="8" t="s">
        <v>16</v>
      </c>
      <c r="Z89" s="8" t="s">
        <v>16</v>
      </c>
      <c r="AA89" s="8" t="s">
        <v>16</v>
      </c>
      <c r="AB89" s="8" t="s">
        <v>16</v>
      </c>
      <c r="AC89" s="8" t="s">
        <v>16</v>
      </c>
      <c r="AD89" s="8" t="s">
        <v>16</v>
      </c>
      <c r="AF89" s="8" t="str">
        <f t="shared" si="11"/>
        <v/>
      </c>
      <c r="AG89" s="8" t="str">
        <f t="shared" si="12"/>
        <v/>
      </c>
      <c r="AH89" s="8" t="str">
        <f t="shared" si="13"/>
        <v/>
      </c>
      <c r="AI89" s="8" t="str">
        <f t="shared" si="14"/>
        <v/>
      </c>
      <c r="AJ89" s="8" t="str">
        <f t="shared" si="15"/>
        <v/>
      </c>
      <c r="AK89" s="8" t="str">
        <f t="shared" si="16"/>
        <v/>
      </c>
      <c r="AL89" s="8" t="str">
        <f t="shared" si="17"/>
        <v/>
      </c>
      <c r="AM89" s="8" t="str">
        <f t="shared" si="18"/>
        <v/>
      </c>
      <c r="AN89" s="8" t="str">
        <f t="shared" si="19"/>
        <v/>
      </c>
      <c r="AO89" s="8" t="str">
        <f t="shared" si="20"/>
        <v/>
      </c>
    </row>
    <row r="90" spans="1:41">
      <c r="A90" s="335">
        <v>2004</v>
      </c>
      <c r="B90" s="331">
        <v>20</v>
      </c>
      <c r="C90" s="5">
        <v>89</v>
      </c>
      <c r="D90" s="5" t="s">
        <v>278</v>
      </c>
      <c r="E90" s="5" t="s">
        <v>1361</v>
      </c>
      <c r="F90" s="5" t="s">
        <v>829</v>
      </c>
      <c r="G90" s="5" t="s">
        <v>1266</v>
      </c>
      <c r="H90" s="5" t="s">
        <v>1286</v>
      </c>
      <c r="I90" s="5">
        <v>20040307</v>
      </c>
      <c r="J90" s="8" t="str">
        <f>WORKED!L90</f>
        <v>C</v>
      </c>
      <c r="K90" s="8" t="str">
        <f>WORKED!M90</f>
        <v>C</v>
      </c>
      <c r="L90" s="8" t="str">
        <f>WORKED!N90</f>
        <v>C</v>
      </c>
      <c r="M90" s="8" t="str">
        <f>WORKED!O90</f>
        <v>C</v>
      </c>
      <c r="N90" s="8" t="str">
        <f>WORKED!P90</f>
        <v>C</v>
      </c>
      <c r="O90" s="8" t="str">
        <f>WORKED!Q90</f>
        <v>C</v>
      </c>
      <c r="P90" s="8" t="str">
        <f>WORKED!R90</f>
        <v>C</v>
      </c>
      <c r="Q90" s="8" t="str">
        <f>WORKED!S90</f>
        <v>C</v>
      </c>
      <c r="R90" s="8" t="str">
        <f>WORKED!T90</f>
        <v>C</v>
      </c>
      <c r="S90" s="8" t="str">
        <f>WORKED!U90</f>
        <v/>
      </c>
      <c r="U90" s="8" t="s">
        <v>16</v>
      </c>
      <c r="V90" s="8" t="s">
        <v>16</v>
      </c>
      <c r="W90" s="8" t="s">
        <v>16</v>
      </c>
      <c r="X90" s="8" t="s">
        <v>16</v>
      </c>
      <c r="Y90" s="8" t="s">
        <v>16</v>
      </c>
      <c r="Z90" s="8" t="s">
        <v>16</v>
      </c>
      <c r="AA90" s="8" t="s">
        <v>16</v>
      </c>
      <c r="AB90" s="8" t="s">
        <v>16</v>
      </c>
      <c r="AC90" s="8" t="s">
        <v>16</v>
      </c>
      <c r="AD90" s="8" t="s">
        <v>1615</v>
      </c>
      <c r="AF90" s="8" t="str">
        <f t="shared" si="11"/>
        <v/>
      </c>
      <c r="AG90" s="8" t="str">
        <f t="shared" si="12"/>
        <v/>
      </c>
      <c r="AH90" s="8" t="str">
        <f t="shared" si="13"/>
        <v/>
      </c>
      <c r="AI90" s="8" t="str">
        <f t="shared" si="14"/>
        <v/>
      </c>
      <c r="AJ90" s="8" t="str">
        <f t="shared" si="15"/>
        <v/>
      </c>
      <c r="AK90" s="8" t="str">
        <f t="shared" si="16"/>
        <v/>
      </c>
      <c r="AL90" s="8" t="str">
        <f t="shared" si="17"/>
        <v/>
      </c>
      <c r="AM90" s="8" t="str">
        <f t="shared" si="18"/>
        <v/>
      </c>
      <c r="AN90" s="8" t="str">
        <f t="shared" si="19"/>
        <v/>
      </c>
      <c r="AO90" s="8" t="str">
        <f t="shared" si="20"/>
        <v/>
      </c>
    </row>
    <row r="91" spans="1:41">
      <c r="A91" s="335"/>
      <c r="B91" s="331"/>
      <c r="C91" s="5">
        <v>90</v>
      </c>
      <c r="D91" s="5" t="s">
        <v>30</v>
      </c>
      <c r="E91" s="5" t="s">
        <v>1362</v>
      </c>
      <c r="F91" s="5" t="s">
        <v>831</v>
      </c>
      <c r="G91" s="5" t="s">
        <v>1266</v>
      </c>
      <c r="H91" s="5" t="s">
        <v>1286</v>
      </c>
      <c r="I91" s="5">
        <v>20040330</v>
      </c>
      <c r="J91" s="8" t="str">
        <f>WORKED!L91</f>
        <v/>
      </c>
      <c r="K91" s="8" t="str">
        <f>WORKED!M91</f>
        <v>W</v>
      </c>
      <c r="L91" s="8" t="str">
        <f>WORKED!N91</f>
        <v>C</v>
      </c>
      <c r="M91" s="8" t="str">
        <f>WORKED!O91</f>
        <v>C</v>
      </c>
      <c r="N91" s="8" t="str">
        <f>WORKED!P91</f>
        <v>C</v>
      </c>
      <c r="O91" s="8" t="str">
        <f>WORKED!Q91</f>
        <v>C</v>
      </c>
      <c r="P91" s="8" t="str">
        <f>WORKED!R91</f>
        <v>C</v>
      </c>
      <c r="Q91" s="8" t="str">
        <f>WORKED!S91</f>
        <v>C</v>
      </c>
      <c r="R91" s="8" t="str">
        <f>WORKED!T91</f>
        <v>G</v>
      </c>
      <c r="S91" s="8" t="str">
        <f>WORKED!U91</f>
        <v>C</v>
      </c>
      <c r="U91" s="8" t="s">
        <v>1615</v>
      </c>
      <c r="V91" s="8" t="s">
        <v>23</v>
      </c>
      <c r="W91" s="8" t="s">
        <v>16</v>
      </c>
      <c r="X91" s="8" t="s">
        <v>16</v>
      </c>
      <c r="Y91" s="8" t="s">
        <v>16</v>
      </c>
      <c r="Z91" s="8" t="s">
        <v>16</v>
      </c>
      <c r="AA91" s="8" t="s">
        <v>16</v>
      </c>
      <c r="AB91" s="8" t="s">
        <v>16</v>
      </c>
      <c r="AC91" s="8" t="s">
        <v>15</v>
      </c>
      <c r="AD91" s="8" t="s">
        <v>16</v>
      </c>
      <c r="AF91" s="8" t="str">
        <f t="shared" si="11"/>
        <v/>
      </c>
      <c r="AG91" s="8" t="str">
        <f t="shared" si="12"/>
        <v/>
      </c>
      <c r="AH91" s="8" t="str">
        <f t="shared" si="13"/>
        <v/>
      </c>
      <c r="AI91" s="8" t="str">
        <f t="shared" si="14"/>
        <v/>
      </c>
      <c r="AJ91" s="8" t="str">
        <f t="shared" si="15"/>
        <v/>
      </c>
      <c r="AK91" s="8" t="str">
        <f t="shared" si="16"/>
        <v/>
      </c>
      <c r="AL91" s="8" t="str">
        <f t="shared" si="17"/>
        <v/>
      </c>
      <c r="AM91" s="8" t="str">
        <f t="shared" si="18"/>
        <v/>
      </c>
      <c r="AN91" s="8" t="str">
        <f t="shared" si="19"/>
        <v/>
      </c>
      <c r="AO91" s="8" t="str">
        <f t="shared" si="20"/>
        <v/>
      </c>
    </row>
    <row r="92" spans="1:41">
      <c r="A92" s="335"/>
      <c r="B92" s="331"/>
      <c r="C92" s="5">
        <v>91</v>
      </c>
      <c r="D92" s="5" t="s">
        <v>92</v>
      </c>
      <c r="E92" s="5" t="s">
        <v>1363</v>
      </c>
      <c r="F92" s="5" t="s">
        <v>827</v>
      </c>
      <c r="G92" s="5" t="s">
        <v>1266</v>
      </c>
      <c r="H92" s="5" t="s">
        <v>1286</v>
      </c>
      <c r="I92" s="5">
        <v>20040401</v>
      </c>
      <c r="J92" s="8" t="str">
        <f>WORKED!L92</f>
        <v/>
      </c>
      <c r="K92" s="8" t="str">
        <f>WORKED!M92</f>
        <v>C</v>
      </c>
      <c r="L92" s="8" t="str">
        <f>WORKED!N92</f>
        <v>C</v>
      </c>
      <c r="M92" s="8" t="str">
        <f>WORKED!O92</f>
        <v>C</v>
      </c>
      <c r="N92" s="8" t="str">
        <f>WORKED!P92</f>
        <v>G</v>
      </c>
      <c r="O92" s="8" t="str">
        <f>WORKED!Q92</f>
        <v>C</v>
      </c>
      <c r="P92" s="8" t="str">
        <f>WORKED!R92</f>
        <v>C</v>
      </c>
      <c r="Q92" s="8" t="str">
        <f>WORKED!S92</f>
        <v>C</v>
      </c>
      <c r="R92" s="8" t="str">
        <f>WORKED!T92</f>
        <v>C</v>
      </c>
      <c r="S92" s="8" t="str">
        <f>WORKED!U92</f>
        <v>C</v>
      </c>
      <c r="U92" s="8" t="s">
        <v>1615</v>
      </c>
      <c r="V92" s="8" t="s">
        <v>16</v>
      </c>
      <c r="W92" s="8" t="s">
        <v>16</v>
      </c>
      <c r="X92" s="8" t="s">
        <v>16</v>
      </c>
      <c r="Y92" s="8" t="s">
        <v>15</v>
      </c>
      <c r="Z92" s="8" t="s">
        <v>16</v>
      </c>
      <c r="AA92" s="8" t="s">
        <v>16</v>
      </c>
      <c r="AB92" s="8" t="s">
        <v>16</v>
      </c>
      <c r="AC92" s="8" t="s">
        <v>16</v>
      </c>
      <c r="AD92" s="8" t="s">
        <v>16</v>
      </c>
      <c r="AF92" s="8" t="str">
        <f t="shared" si="11"/>
        <v/>
      </c>
      <c r="AG92" s="8" t="str">
        <f t="shared" si="12"/>
        <v/>
      </c>
      <c r="AH92" s="8" t="str">
        <f t="shared" si="13"/>
        <v/>
      </c>
      <c r="AI92" s="8" t="str">
        <f t="shared" si="14"/>
        <v/>
      </c>
      <c r="AJ92" s="8" t="str">
        <f t="shared" si="15"/>
        <v/>
      </c>
      <c r="AK92" s="8" t="str">
        <f t="shared" si="16"/>
        <v/>
      </c>
      <c r="AL92" s="8" t="str">
        <f t="shared" si="17"/>
        <v/>
      </c>
      <c r="AM92" s="8" t="str">
        <f t="shared" si="18"/>
        <v/>
      </c>
      <c r="AN92" s="8" t="str">
        <f t="shared" si="19"/>
        <v/>
      </c>
      <c r="AO92" s="8" t="str">
        <f t="shared" si="20"/>
        <v/>
      </c>
    </row>
    <row r="93" spans="1:41">
      <c r="A93" s="335"/>
      <c r="B93" s="331"/>
      <c r="C93" s="5">
        <v>92</v>
      </c>
      <c r="D93" s="5" t="s">
        <v>36</v>
      </c>
      <c r="E93" s="5" t="s">
        <v>1365</v>
      </c>
      <c r="F93" s="5" t="s">
        <v>827</v>
      </c>
      <c r="G93" s="5" t="s">
        <v>1266</v>
      </c>
      <c r="H93" s="5" t="s">
        <v>1286</v>
      </c>
      <c r="I93" s="5">
        <v>20040408</v>
      </c>
      <c r="J93" s="8" t="str">
        <f>WORKED!L93</f>
        <v/>
      </c>
      <c r="K93" s="8" t="str">
        <f>WORKED!M93</f>
        <v>C</v>
      </c>
      <c r="L93" s="8" t="str">
        <f>WORKED!N93</f>
        <v>C</v>
      </c>
      <c r="M93" s="8" t="str">
        <f>WORKED!O93</f>
        <v>C</v>
      </c>
      <c r="N93" s="8" t="str">
        <f>WORKED!P93</f>
        <v>C</v>
      </c>
      <c r="O93" s="8" t="str">
        <f>WORKED!Q93</f>
        <v>C</v>
      </c>
      <c r="P93" s="8" t="str">
        <f>WORKED!R93</f>
        <v>C</v>
      </c>
      <c r="Q93" s="8" t="str">
        <f>WORKED!S93</f>
        <v>C</v>
      </c>
      <c r="R93" s="8" t="str">
        <f>WORKED!T93</f>
        <v>C</v>
      </c>
      <c r="S93" s="8" t="str">
        <f>WORKED!U93</f>
        <v>C</v>
      </c>
      <c r="U93" s="8" t="s">
        <v>1615</v>
      </c>
      <c r="V93" s="8" t="s">
        <v>16</v>
      </c>
      <c r="W93" s="8" t="s">
        <v>16</v>
      </c>
      <c r="X93" s="8" t="s">
        <v>16</v>
      </c>
      <c r="Y93" s="8" t="s">
        <v>16</v>
      </c>
      <c r="Z93" s="8" t="s">
        <v>16</v>
      </c>
      <c r="AA93" s="8" t="s">
        <v>16</v>
      </c>
      <c r="AB93" s="8" t="s">
        <v>16</v>
      </c>
      <c r="AC93" s="8" t="s">
        <v>16</v>
      </c>
      <c r="AD93" s="8" t="s">
        <v>16</v>
      </c>
      <c r="AF93" s="8" t="str">
        <f t="shared" si="11"/>
        <v/>
      </c>
      <c r="AG93" s="8" t="str">
        <f t="shared" si="12"/>
        <v/>
      </c>
      <c r="AH93" s="8" t="str">
        <f t="shared" si="13"/>
        <v/>
      </c>
      <c r="AI93" s="8" t="str">
        <f t="shared" si="14"/>
        <v/>
      </c>
      <c r="AJ93" s="8" t="str">
        <f t="shared" si="15"/>
        <v/>
      </c>
      <c r="AK93" s="8" t="str">
        <f t="shared" si="16"/>
        <v/>
      </c>
      <c r="AL93" s="8" t="str">
        <f t="shared" si="17"/>
        <v/>
      </c>
      <c r="AM93" s="8" t="str">
        <f t="shared" si="18"/>
        <v/>
      </c>
      <c r="AN93" s="8" t="str">
        <f t="shared" si="19"/>
        <v/>
      </c>
      <c r="AO93" s="8" t="str">
        <f t="shared" si="20"/>
        <v/>
      </c>
    </row>
    <row r="94" spans="1:41">
      <c r="A94" s="335"/>
      <c r="B94" s="331"/>
      <c r="C94" s="5">
        <v>93</v>
      </c>
      <c r="D94" s="5" t="s">
        <v>593</v>
      </c>
      <c r="E94" s="5" t="s">
        <v>1366</v>
      </c>
      <c r="F94" s="5" t="s">
        <v>831</v>
      </c>
      <c r="G94" s="5" t="s">
        <v>1266</v>
      </c>
      <c r="H94" s="5" t="s">
        <v>1314</v>
      </c>
      <c r="I94" s="5">
        <v>20040413</v>
      </c>
      <c r="J94" s="8" t="str">
        <f>WORKED!L94</f>
        <v/>
      </c>
      <c r="K94" s="8" t="str">
        <f>WORKED!M94</f>
        <v/>
      </c>
      <c r="L94" s="8" t="str">
        <f>WORKED!N94</f>
        <v>C</v>
      </c>
      <c r="M94" s="8" t="str">
        <f>WORKED!O94</f>
        <v>C</v>
      </c>
      <c r="N94" s="8" t="str">
        <f>WORKED!P94</f>
        <v>C</v>
      </c>
      <c r="O94" s="8" t="str">
        <f>WORKED!Q94</f>
        <v>C</v>
      </c>
      <c r="P94" s="8" t="str">
        <f>WORKED!R94</f>
        <v>C</v>
      </c>
      <c r="Q94" s="8" t="str">
        <f>WORKED!S94</f>
        <v>C</v>
      </c>
      <c r="R94" s="8" t="str">
        <f>WORKED!T94</f>
        <v>C</v>
      </c>
      <c r="S94" s="8" t="str">
        <f>WORKED!U94</f>
        <v/>
      </c>
      <c r="U94" s="8" t="s">
        <v>1615</v>
      </c>
      <c r="V94" s="8" t="s">
        <v>1615</v>
      </c>
      <c r="W94" s="8" t="s">
        <v>16</v>
      </c>
      <c r="X94" s="8" t="s">
        <v>16</v>
      </c>
      <c r="Y94" s="8" t="s">
        <v>16</v>
      </c>
      <c r="Z94" s="8" t="s">
        <v>16</v>
      </c>
      <c r="AA94" s="8" t="s">
        <v>16</v>
      </c>
      <c r="AB94" s="8" t="s">
        <v>16</v>
      </c>
      <c r="AC94" s="8" t="s">
        <v>16</v>
      </c>
      <c r="AD94" s="8" t="s">
        <v>1615</v>
      </c>
      <c r="AF94" s="8" t="str">
        <f t="shared" si="11"/>
        <v/>
      </c>
      <c r="AG94" s="8" t="str">
        <f t="shared" si="12"/>
        <v/>
      </c>
      <c r="AH94" s="8" t="str">
        <f t="shared" si="13"/>
        <v/>
      </c>
      <c r="AI94" s="8" t="str">
        <f t="shared" si="14"/>
        <v/>
      </c>
      <c r="AJ94" s="8" t="str">
        <f t="shared" si="15"/>
        <v/>
      </c>
      <c r="AK94" s="8" t="str">
        <f t="shared" si="16"/>
        <v/>
      </c>
      <c r="AL94" s="8" t="str">
        <f t="shared" si="17"/>
        <v/>
      </c>
      <c r="AM94" s="8" t="str">
        <f t="shared" si="18"/>
        <v/>
      </c>
      <c r="AN94" s="8" t="str">
        <f t="shared" si="19"/>
        <v/>
      </c>
      <c r="AO94" s="8" t="str">
        <f t="shared" si="20"/>
        <v/>
      </c>
    </row>
    <row r="95" spans="1:41">
      <c r="A95" s="335"/>
      <c r="B95" s="331"/>
      <c r="C95" s="5">
        <v>94</v>
      </c>
      <c r="D95" s="5" t="s">
        <v>812</v>
      </c>
      <c r="E95" s="5" t="s">
        <v>1367</v>
      </c>
      <c r="F95" s="5" t="s">
        <v>827</v>
      </c>
      <c r="G95" s="5" t="s">
        <v>1266</v>
      </c>
      <c r="H95" s="5" t="s">
        <v>1286</v>
      </c>
      <c r="I95" s="5">
        <v>20040415</v>
      </c>
      <c r="J95" s="8" t="str">
        <f>WORKED!L95</f>
        <v/>
      </c>
      <c r="K95" s="8" t="str">
        <f>WORKED!M95</f>
        <v/>
      </c>
      <c r="L95" s="8" t="str">
        <f>WORKED!N95</f>
        <v>C</v>
      </c>
      <c r="M95" s="8" t="str">
        <f>WORKED!O95</f>
        <v>C</v>
      </c>
      <c r="N95" s="8" t="str">
        <f>WORKED!P95</f>
        <v>C</v>
      </c>
      <c r="O95" s="8" t="str">
        <f>WORKED!Q95</f>
        <v>C</v>
      </c>
      <c r="P95" s="8" t="str">
        <f>WORKED!R95</f>
        <v>C</v>
      </c>
      <c r="Q95" s="8" t="str">
        <f>WORKED!S95</f>
        <v>C</v>
      </c>
      <c r="R95" s="8" t="str">
        <f>WORKED!T95</f>
        <v>C</v>
      </c>
      <c r="S95" s="8" t="str">
        <f>WORKED!U95</f>
        <v>C</v>
      </c>
      <c r="U95" s="8" t="s">
        <v>1615</v>
      </c>
      <c r="V95" s="8" t="s">
        <v>1615</v>
      </c>
      <c r="W95" s="8" t="s">
        <v>16</v>
      </c>
      <c r="X95" s="8" t="s">
        <v>16</v>
      </c>
      <c r="Y95" s="8" t="s">
        <v>16</v>
      </c>
      <c r="Z95" s="8" t="s">
        <v>16</v>
      </c>
      <c r="AA95" s="8" t="s">
        <v>16</v>
      </c>
      <c r="AB95" s="8" t="s">
        <v>16</v>
      </c>
      <c r="AC95" s="8" t="s">
        <v>16</v>
      </c>
      <c r="AD95" s="8" t="s">
        <v>16</v>
      </c>
      <c r="AF95" s="8" t="str">
        <f t="shared" si="11"/>
        <v/>
      </c>
      <c r="AG95" s="8" t="str">
        <f t="shared" si="12"/>
        <v/>
      </c>
      <c r="AH95" s="8" t="str">
        <f t="shared" si="13"/>
        <v/>
      </c>
      <c r="AI95" s="8" t="str">
        <f t="shared" si="14"/>
        <v/>
      </c>
      <c r="AJ95" s="8" t="str">
        <f t="shared" si="15"/>
        <v/>
      </c>
      <c r="AK95" s="8" t="str">
        <f t="shared" si="16"/>
        <v/>
      </c>
      <c r="AL95" s="8" t="str">
        <f t="shared" si="17"/>
        <v/>
      </c>
      <c r="AM95" s="8" t="str">
        <f t="shared" si="18"/>
        <v/>
      </c>
      <c r="AN95" s="8" t="str">
        <f t="shared" si="19"/>
        <v/>
      </c>
      <c r="AO95" s="8" t="str">
        <f t="shared" si="20"/>
        <v/>
      </c>
    </row>
    <row r="96" spans="1:41">
      <c r="A96" s="335"/>
      <c r="B96" s="331"/>
      <c r="C96" s="5">
        <v>95</v>
      </c>
      <c r="D96" s="5" t="s">
        <v>222</v>
      </c>
      <c r="E96" s="5" t="s">
        <v>1368</v>
      </c>
      <c r="F96" s="5" t="s">
        <v>827</v>
      </c>
      <c r="G96" s="5" t="s">
        <v>1266</v>
      </c>
      <c r="H96" s="5" t="s">
        <v>1286</v>
      </c>
      <c r="I96" s="5">
        <v>20040420</v>
      </c>
      <c r="J96" s="8" t="str">
        <f>WORKED!L96</f>
        <v>W</v>
      </c>
      <c r="K96" s="8" t="str">
        <f>WORKED!M96</f>
        <v/>
      </c>
      <c r="L96" s="8" t="str">
        <f>WORKED!N96</f>
        <v>C</v>
      </c>
      <c r="M96" s="8" t="str">
        <f>WORKED!O96</f>
        <v>G</v>
      </c>
      <c r="N96" s="8" t="str">
        <f>WORKED!P96</f>
        <v>C</v>
      </c>
      <c r="O96" s="8" t="str">
        <f>WORKED!Q96</f>
        <v>C</v>
      </c>
      <c r="P96" s="8" t="str">
        <f>WORKED!R96</f>
        <v>C</v>
      </c>
      <c r="Q96" s="8" t="str">
        <f>WORKED!S96</f>
        <v>C</v>
      </c>
      <c r="R96" s="8" t="str">
        <f>WORKED!T96</f>
        <v>C</v>
      </c>
      <c r="S96" s="8" t="str">
        <f>WORKED!U96</f>
        <v/>
      </c>
      <c r="U96" s="8" t="s">
        <v>23</v>
      </c>
      <c r="V96" s="8" t="s">
        <v>1615</v>
      </c>
      <c r="W96" s="8" t="s">
        <v>16</v>
      </c>
      <c r="X96" s="8" t="s">
        <v>15</v>
      </c>
      <c r="Y96" s="8" t="s">
        <v>16</v>
      </c>
      <c r="Z96" s="8" t="s">
        <v>16</v>
      </c>
      <c r="AA96" s="8" t="s">
        <v>16</v>
      </c>
      <c r="AB96" s="8" t="s">
        <v>16</v>
      </c>
      <c r="AC96" s="8" t="s">
        <v>16</v>
      </c>
      <c r="AD96" s="8" t="s">
        <v>1615</v>
      </c>
      <c r="AF96" s="8" t="str">
        <f t="shared" si="11"/>
        <v/>
      </c>
      <c r="AG96" s="8" t="str">
        <f t="shared" si="12"/>
        <v/>
      </c>
      <c r="AH96" s="8" t="str">
        <f t="shared" si="13"/>
        <v/>
      </c>
      <c r="AI96" s="8" t="str">
        <f t="shared" si="14"/>
        <v/>
      </c>
      <c r="AJ96" s="8" t="str">
        <f t="shared" si="15"/>
        <v/>
      </c>
      <c r="AK96" s="8" t="str">
        <f t="shared" si="16"/>
        <v/>
      </c>
      <c r="AL96" s="8" t="str">
        <f t="shared" si="17"/>
        <v/>
      </c>
      <c r="AM96" s="8" t="str">
        <f t="shared" si="18"/>
        <v/>
      </c>
      <c r="AN96" s="8" t="str">
        <f t="shared" si="19"/>
        <v/>
      </c>
      <c r="AO96" s="8" t="str">
        <f t="shared" si="20"/>
        <v/>
      </c>
    </row>
    <row r="97" spans="1:41">
      <c r="A97" s="335"/>
      <c r="B97" s="331"/>
      <c r="C97" s="5">
        <v>96</v>
      </c>
      <c r="D97" s="5" t="s">
        <v>509</v>
      </c>
      <c r="E97" s="5" t="s">
        <v>1369</v>
      </c>
      <c r="F97" s="5" t="s">
        <v>827</v>
      </c>
      <c r="G97" s="5" t="s">
        <v>1266</v>
      </c>
      <c r="H97" s="5" t="s">
        <v>1286</v>
      </c>
      <c r="I97" s="5">
        <v>20040420</v>
      </c>
      <c r="J97" s="8" t="str">
        <f>WORKED!L97</f>
        <v>C</v>
      </c>
      <c r="K97" s="8" t="str">
        <f>WORKED!M97</f>
        <v>C</v>
      </c>
      <c r="L97" s="8" t="str">
        <f>WORKED!N97</f>
        <v>C</v>
      </c>
      <c r="M97" s="8" t="str">
        <f>WORKED!O97</f>
        <v>C</v>
      </c>
      <c r="N97" s="8" t="str">
        <f>WORKED!P97</f>
        <v>C</v>
      </c>
      <c r="O97" s="8" t="str">
        <f>WORKED!Q97</f>
        <v>G</v>
      </c>
      <c r="P97" s="8" t="str">
        <f>WORKED!R97</f>
        <v>C</v>
      </c>
      <c r="Q97" s="8" t="str">
        <f>WORKED!S97</f>
        <v>C</v>
      </c>
      <c r="R97" s="8" t="str">
        <f>WORKED!T97</f>
        <v>C</v>
      </c>
      <c r="S97" s="8" t="str">
        <f>WORKED!U97</f>
        <v>C</v>
      </c>
      <c r="U97" s="8" t="s">
        <v>16</v>
      </c>
      <c r="V97" s="8" t="s">
        <v>16</v>
      </c>
      <c r="W97" s="8" t="s">
        <v>16</v>
      </c>
      <c r="X97" s="8" t="s">
        <v>16</v>
      </c>
      <c r="Y97" s="8" t="s">
        <v>16</v>
      </c>
      <c r="Z97" s="8" t="s">
        <v>15</v>
      </c>
      <c r="AA97" s="8" t="s">
        <v>16</v>
      </c>
      <c r="AB97" s="8" t="s">
        <v>16</v>
      </c>
      <c r="AC97" s="8" t="s">
        <v>16</v>
      </c>
      <c r="AD97" s="8" t="s">
        <v>16</v>
      </c>
      <c r="AF97" s="8" t="str">
        <f t="shared" si="11"/>
        <v/>
      </c>
      <c r="AG97" s="8" t="str">
        <f t="shared" si="12"/>
        <v/>
      </c>
      <c r="AH97" s="8" t="str">
        <f t="shared" si="13"/>
        <v/>
      </c>
      <c r="AI97" s="8" t="str">
        <f t="shared" si="14"/>
        <v/>
      </c>
      <c r="AJ97" s="8" t="str">
        <f t="shared" si="15"/>
        <v/>
      </c>
      <c r="AK97" s="8" t="str">
        <f t="shared" si="16"/>
        <v/>
      </c>
      <c r="AL97" s="8" t="str">
        <f t="shared" si="17"/>
        <v/>
      </c>
      <c r="AM97" s="8" t="str">
        <f t="shared" si="18"/>
        <v/>
      </c>
      <c r="AN97" s="8" t="str">
        <f t="shared" si="19"/>
        <v/>
      </c>
      <c r="AO97" s="8" t="str">
        <f t="shared" si="20"/>
        <v/>
      </c>
    </row>
    <row r="98" spans="1:41">
      <c r="A98" s="335"/>
      <c r="B98" s="331"/>
      <c r="C98" s="5">
        <v>97</v>
      </c>
      <c r="D98" s="5" t="s">
        <v>517</v>
      </c>
      <c r="E98" s="5" t="s">
        <v>1370</v>
      </c>
      <c r="F98" s="5" t="s">
        <v>827</v>
      </c>
      <c r="G98" s="5" t="s">
        <v>1266</v>
      </c>
      <c r="H98" s="5" t="s">
        <v>1286</v>
      </c>
      <c r="I98" s="5">
        <v>20040420</v>
      </c>
      <c r="J98" s="8" t="str">
        <f>WORKED!L98</f>
        <v>W</v>
      </c>
      <c r="K98" s="8" t="str">
        <f>WORKED!M98</f>
        <v>G</v>
      </c>
      <c r="L98" s="8" t="str">
        <f>WORKED!N98</f>
        <v>C</v>
      </c>
      <c r="M98" s="8" t="str">
        <f>WORKED!O98</f>
        <v>C</v>
      </c>
      <c r="N98" s="8" t="str">
        <f>WORKED!P98</f>
        <v>C</v>
      </c>
      <c r="O98" s="8" t="str">
        <f>WORKED!Q98</f>
        <v>C</v>
      </c>
      <c r="P98" s="8" t="str">
        <f>WORKED!R98</f>
        <v>C</v>
      </c>
      <c r="Q98" s="8" t="str">
        <f>WORKED!S98</f>
        <v>C</v>
      </c>
      <c r="R98" s="8" t="str">
        <f>WORKED!T98</f>
        <v>C</v>
      </c>
      <c r="S98" s="8" t="str">
        <f>WORKED!U98</f>
        <v>C</v>
      </c>
      <c r="U98" s="8" t="s">
        <v>23</v>
      </c>
      <c r="V98" s="8" t="s">
        <v>15</v>
      </c>
      <c r="W98" s="8" t="s">
        <v>16</v>
      </c>
      <c r="X98" s="8" t="s">
        <v>16</v>
      </c>
      <c r="Y98" s="8" t="s">
        <v>16</v>
      </c>
      <c r="Z98" s="8" t="s">
        <v>16</v>
      </c>
      <c r="AA98" s="8" t="s">
        <v>16</v>
      </c>
      <c r="AB98" s="8" t="s">
        <v>16</v>
      </c>
      <c r="AC98" s="8" t="s">
        <v>16</v>
      </c>
      <c r="AD98" s="8" t="s">
        <v>16</v>
      </c>
      <c r="AF98" s="8" t="str">
        <f t="shared" si="11"/>
        <v/>
      </c>
      <c r="AG98" s="8" t="str">
        <f t="shared" si="12"/>
        <v/>
      </c>
      <c r="AH98" s="8" t="str">
        <f t="shared" si="13"/>
        <v/>
      </c>
      <c r="AI98" s="8" t="str">
        <f t="shared" si="14"/>
        <v/>
      </c>
      <c r="AJ98" s="8" t="str">
        <f t="shared" si="15"/>
        <v/>
      </c>
      <c r="AK98" s="8" t="str">
        <f t="shared" si="16"/>
        <v/>
      </c>
      <c r="AL98" s="8" t="str">
        <f t="shared" si="17"/>
        <v/>
      </c>
      <c r="AM98" s="8" t="str">
        <f t="shared" si="18"/>
        <v/>
      </c>
      <c r="AN98" s="8" t="str">
        <f t="shared" si="19"/>
        <v/>
      </c>
      <c r="AO98" s="8" t="str">
        <f t="shared" si="20"/>
        <v/>
      </c>
    </row>
    <row r="99" spans="1:41">
      <c r="A99" s="335"/>
      <c r="B99" s="331"/>
      <c r="C99" s="5">
        <v>98</v>
      </c>
      <c r="D99" s="5" t="s">
        <v>218</v>
      </c>
      <c r="E99" s="5" t="s">
        <v>1371</v>
      </c>
      <c r="F99" s="5" t="s">
        <v>827</v>
      </c>
      <c r="G99" s="5" t="s">
        <v>1266</v>
      </c>
      <c r="H99" s="5" t="s">
        <v>1286</v>
      </c>
      <c r="I99" s="5">
        <v>20040420</v>
      </c>
      <c r="J99" s="8" t="str">
        <f>WORKED!L99</f>
        <v>W</v>
      </c>
      <c r="K99" s="8" t="str">
        <f>WORKED!M99</f>
        <v/>
      </c>
      <c r="L99" s="8" t="str">
        <f>WORKED!N99</f>
        <v>C</v>
      </c>
      <c r="M99" s="8" t="str">
        <f>WORKED!O99</f>
        <v>C</v>
      </c>
      <c r="N99" s="8" t="str">
        <f>WORKED!P99</f>
        <v>G</v>
      </c>
      <c r="O99" s="8" t="str">
        <f>WORKED!Q99</f>
        <v>C</v>
      </c>
      <c r="P99" s="8" t="str">
        <f>WORKED!R99</f>
        <v>C</v>
      </c>
      <c r="Q99" s="8" t="str">
        <f>WORKED!S99</f>
        <v>C</v>
      </c>
      <c r="R99" s="8" t="str">
        <f>WORKED!T99</f>
        <v>C</v>
      </c>
      <c r="S99" s="8" t="str">
        <f>WORKED!U99</f>
        <v>C</v>
      </c>
      <c r="U99" s="8" t="s">
        <v>23</v>
      </c>
      <c r="V99" s="8" t="s">
        <v>1615</v>
      </c>
      <c r="W99" s="8" t="s">
        <v>16</v>
      </c>
      <c r="X99" s="8" t="s">
        <v>16</v>
      </c>
      <c r="Y99" s="8" t="s">
        <v>15</v>
      </c>
      <c r="Z99" s="8" t="s">
        <v>16</v>
      </c>
      <c r="AA99" s="8" t="s">
        <v>16</v>
      </c>
      <c r="AB99" s="8" t="s">
        <v>16</v>
      </c>
      <c r="AC99" s="8" t="s">
        <v>16</v>
      </c>
      <c r="AD99" s="8" t="s">
        <v>16</v>
      </c>
      <c r="AF99" s="8" t="str">
        <f t="shared" si="11"/>
        <v/>
      </c>
      <c r="AG99" s="8" t="str">
        <f t="shared" si="12"/>
        <v/>
      </c>
      <c r="AH99" s="8" t="str">
        <f t="shared" si="13"/>
        <v/>
      </c>
      <c r="AI99" s="8" t="str">
        <f t="shared" si="14"/>
        <v/>
      </c>
      <c r="AJ99" s="8" t="str">
        <f t="shared" si="15"/>
        <v/>
      </c>
      <c r="AK99" s="8" t="str">
        <f t="shared" si="16"/>
        <v/>
      </c>
      <c r="AL99" s="8" t="str">
        <f t="shared" si="17"/>
        <v/>
      </c>
      <c r="AM99" s="8" t="str">
        <f t="shared" si="18"/>
        <v/>
      </c>
      <c r="AN99" s="8" t="str">
        <f t="shared" si="19"/>
        <v/>
      </c>
      <c r="AO99" s="8" t="str">
        <f t="shared" si="20"/>
        <v/>
      </c>
    </row>
    <row r="100" spans="1:41">
      <c r="A100" s="335"/>
      <c r="B100" s="331"/>
      <c r="C100" s="5">
        <v>99</v>
      </c>
      <c r="D100" s="5" t="s">
        <v>58</v>
      </c>
      <c r="E100" s="5" t="s">
        <v>1372</v>
      </c>
      <c r="F100" s="5" t="s">
        <v>827</v>
      </c>
      <c r="G100" s="5" t="s">
        <v>1266</v>
      </c>
      <c r="H100" s="5" t="s">
        <v>1286</v>
      </c>
      <c r="I100" s="5">
        <v>20040605</v>
      </c>
      <c r="J100" s="8" t="str">
        <f>WORKED!L100</f>
        <v>C</v>
      </c>
      <c r="K100" s="8" t="str">
        <f>WORKED!M100</f>
        <v>C</v>
      </c>
      <c r="L100" s="8" t="str">
        <f>WORKED!N100</f>
        <v>C</v>
      </c>
      <c r="M100" s="8" t="str">
        <f>WORKED!O100</f>
        <v>C</v>
      </c>
      <c r="N100" s="8" t="str">
        <f>WORKED!P100</f>
        <v>C</v>
      </c>
      <c r="O100" s="8" t="str">
        <f>WORKED!Q100</f>
        <v>C</v>
      </c>
      <c r="P100" s="8" t="str">
        <f>WORKED!R100</f>
        <v>C</v>
      </c>
      <c r="Q100" s="8" t="str">
        <f>WORKED!S100</f>
        <v>C</v>
      </c>
      <c r="R100" s="8" t="str">
        <f>WORKED!T100</f>
        <v>C</v>
      </c>
      <c r="S100" s="8" t="str">
        <f>WORKED!U100</f>
        <v>W</v>
      </c>
      <c r="U100" s="8" t="s">
        <v>16</v>
      </c>
      <c r="V100" s="8" t="s">
        <v>16</v>
      </c>
      <c r="W100" s="8" t="s">
        <v>16</v>
      </c>
      <c r="X100" s="8" t="s">
        <v>16</v>
      </c>
      <c r="Y100" s="8" t="s">
        <v>16</v>
      </c>
      <c r="Z100" s="8" t="s">
        <v>16</v>
      </c>
      <c r="AA100" s="8" t="s">
        <v>16</v>
      </c>
      <c r="AB100" s="8" t="s">
        <v>16</v>
      </c>
      <c r="AC100" s="8" t="s">
        <v>16</v>
      </c>
      <c r="AD100" s="8" t="s">
        <v>23</v>
      </c>
      <c r="AF100" s="8" t="str">
        <f t="shared" si="11"/>
        <v/>
      </c>
      <c r="AG100" s="8" t="str">
        <f t="shared" si="12"/>
        <v/>
      </c>
      <c r="AH100" s="8" t="str">
        <f t="shared" si="13"/>
        <v/>
      </c>
      <c r="AI100" s="8" t="str">
        <f t="shared" si="14"/>
        <v/>
      </c>
      <c r="AJ100" s="8" t="str">
        <f t="shared" si="15"/>
        <v/>
      </c>
      <c r="AK100" s="8" t="str">
        <f t="shared" si="16"/>
        <v/>
      </c>
      <c r="AL100" s="8" t="str">
        <f t="shared" si="17"/>
        <v/>
      </c>
      <c r="AM100" s="8" t="str">
        <f t="shared" si="18"/>
        <v/>
      </c>
      <c r="AN100" s="8" t="str">
        <f t="shared" si="19"/>
        <v/>
      </c>
      <c r="AO100" s="8" t="str">
        <f t="shared" si="20"/>
        <v/>
      </c>
    </row>
    <row r="101" spans="1:41">
      <c r="A101" s="335"/>
      <c r="B101" s="331"/>
      <c r="C101" s="5">
        <v>100</v>
      </c>
      <c r="D101" s="5" t="s">
        <v>623</v>
      </c>
      <c r="E101" s="5" t="s">
        <v>1373</v>
      </c>
      <c r="F101" s="5" t="s">
        <v>827</v>
      </c>
      <c r="G101" s="5" t="s">
        <v>1266</v>
      </c>
      <c r="H101" s="5" t="s">
        <v>1286</v>
      </c>
      <c r="I101" s="5">
        <v>20040605</v>
      </c>
      <c r="J101" s="8" t="str">
        <f>WORKED!L101</f>
        <v/>
      </c>
      <c r="K101" s="8" t="str">
        <f>WORKED!M101</f>
        <v/>
      </c>
      <c r="L101" s="8" t="str">
        <f>WORKED!N101</f>
        <v/>
      </c>
      <c r="M101" s="8" t="str">
        <f>WORKED!O101</f>
        <v/>
      </c>
      <c r="N101" s="8" t="str">
        <f>WORKED!P101</f>
        <v>C</v>
      </c>
      <c r="O101" s="8" t="str">
        <f>WORKED!Q101</f>
        <v/>
      </c>
      <c r="P101" s="8" t="str">
        <f>WORKED!R101</f>
        <v/>
      </c>
      <c r="Q101" s="8" t="str">
        <f>WORKED!S101</f>
        <v/>
      </c>
      <c r="R101" s="8" t="str">
        <f>WORKED!T101</f>
        <v>C</v>
      </c>
      <c r="S101" s="8" t="str">
        <f>WORKED!U101</f>
        <v/>
      </c>
      <c r="U101" s="8" t="s">
        <v>1615</v>
      </c>
      <c r="V101" s="8" t="s">
        <v>1615</v>
      </c>
      <c r="W101" s="8" t="s">
        <v>1615</v>
      </c>
      <c r="X101" s="8" t="s">
        <v>1615</v>
      </c>
      <c r="Y101" s="8" t="s">
        <v>16</v>
      </c>
      <c r="Z101" s="8" t="s">
        <v>1615</v>
      </c>
      <c r="AA101" s="8" t="s">
        <v>1615</v>
      </c>
      <c r="AB101" s="8" t="s">
        <v>1615</v>
      </c>
      <c r="AC101" s="8" t="s">
        <v>16</v>
      </c>
      <c r="AD101" s="8" t="s">
        <v>1615</v>
      </c>
      <c r="AF101" s="8" t="str">
        <f t="shared" si="11"/>
        <v/>
      </c>
      <c r="AG101" s="8" t="str">
        <f t="shared" si="12"/>
        <v/>
      </c>
      <c r="AH101" s="8" t="str">
        <f t="shared" si="13"/>
        <v/>
      </c>
      <c r="AI101" s="8" t="str">
        <f t="shared" si="14"/>
        <v/>
      </c>
      <c r="AJ101" s="8" t="str">
        <f t="shared" si="15"/>
        <v/>
      </c>
      <c r="AK101" s="8" t="str">
        <f t="shared" si="16"/>
        <v/>
      </c>
      <c r="AL101" s="8" t="str">
        <f t="shared" si="17"/>
        <v/>
      </c>
      <c r="AM101" s="8" t="str">
        <f t="shared" si="18"/>
        <v/>
      </c>
      <c r="AN101" s="8" t="str">
        <f t="shared" si="19"/>
        <v/>
      </c>
      <c r="AO101" s="8" t="str">
        <f t="shared" si="20"/>
        <v/>
      </c>
    </row>
    <row r="102" spans="1:41">
      <c r="A102" s="335"/>
      <c r="B102" s="331"/>
      <c r="C102" s="5">
        <v>101</v>
      </c>
      <c r="D102" s="5" t="s">
        <v>256</v>
      </c>
      <c r="E102" s="5" t="s">
        <v>1374</v>
      </c>
      <c r="F102" s="5" t="s">
        <v>827</v>
      </c>
      <c r="G102" s="5" t="s">
        <v>1266</v>
      </c>
      <c r="H102" s="5" t="s">
        <v>1375</v>
      </c>
      <c r="I102" s="5">
        <v>20040628</v>
      </c>
      <c r="J102" s="8" t="str">
        <f>WORKED!L102</f>
        <v/>
      </c>
      <c r="K102" s="8" t="str">
        <f>WORKED!M102</f>
        <v>G</v>
      </c>
      <c r="L102" s="8" t="str">
        <f>WORKED!N102</f>
        <v>C</v>
      </c>
      <c r="M102" s="8" t="str">
        <f>WORKED!O102</f>
        <v>C</v>
      </c>
      <c r="N102" s="8" t="str">
        <f>WORKED!P102</f>
        <v>C</v>
      </c>
      <c r="O102" s="8" t="str">
        <f>WORKED!Q102</f>
        <v>C</v>
      </c>
      <c r="P102" s="8" t="str">
        <f>WORKED!R102</f>
        <v>C</v>
      </c>
      <c r="Q102" s="8" t="str">
        <f>WORKED!S102</f>
        <v>C</v>
      </c>
      <c r="R102" s="8" t="str">
        <f>WORKED!T102</f>
        <v>C</v>
      </c>
      <c r="S102" s="8" t="str">
        <f>WORKED!U102</f>
        <v>C</v>
      </c>
      <c r="U102" s="8" t="s">
        <v>1615</v>
      </c>
      <c r="V102" s="8" t="s">
        <v>15</v>
      </c>
      <c r="W102" s="8" t="s">
        <v>16</v>
      </c>
      <c r="X102" s="8" t="s">
        <v>16</v>
      </c>
      <c r="Y102" s="8" t="s">
        <v>16</v>
      </c>
      <c r="Z102" s="8" t="s">
        <v>16</v>
      </c>
      <c r="AA102" s="8" t="s">
        <v>16</v>
      </c>
      <c r="AB102" s="8" t="s">
        <v>16</v>
      </c>
      <c r="AC102" s="8" t="s">
        <v>16</v>
      </c>
      <c r="AD102" s="8" t="s">
        <v>16</v>
      </c>
      <c r="AF102" s="8" t="str">
        <f t="shared" si="11"/>
        <v/>
      </c>
      <c r="AG102" s="8" t="str">
        <f t="shared" si="12"/>
        <v/>
      </c>
      <c r="AH102" s="8" t="str">
        <f t="shared" si="13"/>
        <v/>
      </c>
      <c r="AI102" s="8" t="str">
        <f t="shared" si="14"/>
        <v/>
      </c>
      <c r="AJ102" s="8" t="str">
        <f t="shared" si="15"/>
        <v/>
      </c>
      <c r="AK102" s="8" t="str">
        <f t="shared" si="16"/>
        <v/>
      </c>
      <c r="AL102" s="8" t="str">
        <f t="shared" si="17"/>
        <v/>
      </c>
      <c r="AM102" s="8" t="str">
        <f t="shared" si="18"/>
        <v/>
      </c>
      <c r="AN102" s="8" t="str">
        <f t="shared" si="19"/>
        <v/>
      </c>
      <c r="AO102" s="8" t="str">
        <f t="shared" si="20"/>
        <v/>
      </c>
    </row>
    <row r="103" spans="1:41">
      <c r="A103" s="335"/>
      <c r="B103" s="331"/>
      <c r="C103" s="5">
        <v>102</v>
      </c>
      <c r="D103" s="5" t="s">
        <v>132</v>
      </c>
      <c r="E103" s="5" t="s">
        <v>1376</v>
      </c>
      <c r="F103" s="5" t="s">
        <v>829</v>
      </c>
      <c r="G103" s="5" t="s">
        <v>1266</v>
      </c>
      <c r="H103" s="5" t="s">
        <v>1377</v>
      </c>
      <c r="I103" s="5">
        <v>20041110</v>
      </c>
      <c r="J103" s="8" t="str">
        <f>WORKED!L103</f>
        <v/>
      </c>
      <c r="K103" s="8" t="str">
        <f>WORKED!M103</f>
        <v>C</v>
      </c>
      <c r="L103" s="8" t="str">
        <f>WORKED!N103</f>
        <v>C</v>
      </c>
      <c r="M103" s="8" t="str">
        <f>WORKED!O103</f>
        <v>C</v>
      </c>
      <c r="N103" s="8" t="str">
        <f>WORKED!P103</f>
        <v>G</v>
      </c>
      <c r="O103" s="8" t="str">
        <f>WORKED!Q103</f>
        <v>C</v>
      </c>
      <c r="P103" s="8" t="str">
        <f>WORKED!R103</f>
        <v>C</v>
      </c>
      <c r="Q103" s="8" t="str">
        <f>WORKED!S103</f>
        <v>C</v>
      </c>
      <c r="R103" s="8" t="str">
        <f>WORKED!T103</f>
        <v>C</v>
      </c>
      <c r="S103" s="8" t="str">
        <f>WORKED!U103</f>
        <v>C</v>
      </c>
      <c r="U103" s="8" t="s">
        <v>1615</v>
      </c>
      <c r="V103" s="8" t="s">
        <v>16</v>
      </c>
      <c r="W103" s="8" t="s">
        <v>16</v>
      </c>
      <c r="X103" s="8" t="s">
        <v>16</v>
      </c>
      <c r="Y103" s="8" t="s">
        <v>15</v>
      </c>
      <c r="Z103" s="8" t="s">
        <v>16</v>
      </c>
      <c r="AA103" s="8" t="s">
        <v>16</v>
      </c>
      <c r="AB103" s="8" t="s">
        <v>16</v>
      </c>
      <c r="AC103" s="8" t="s">
        <v>16</v>
      </c>
      <c r="AD103" s="8" t="s">
        <v>16</v>
      </c>
      <c r="AF103" s="8" t="str">
        <f t="shared" si="11"/>
        <v/>
      </c>
      <c r="AG103" s="8" t="str">
        <f t="shared" si="12"/>
        <v/>
      </c>
      <c r="AH103" s="8" t="str">
        <f t="shared" si="13"/>
        <v/>
      </c>
      <c r="AI103" s="8" t="str">
        <f t="shared" si="14"/>
        <v/>
      </c>
      <c r="AJ103" s="8" t="str">
        <f t="shared" si="15"/>
        <v/>
      </c>
      <c r="AK103" s="8" t="str">
        <f t="shared" si="16"/>
        <v/>
      </c>
      <c r="AL103" s="8" t="str">
        <f t="shared" si="17"/>
        <v/>
      </c>
      <c r="AM103" s="8" t="str">
        <f t="shared" si="18"/>
        <v/>
      </c>
      <c r="AN103" s="8" t="str">
        <f t="shared" si="19"/>
        <v/>
      </c>
      <c r="AO103" s="8" t="str">
        <f t="shared" si="20"/>
        <v/>
      </c>
    </row>
    <row r="104" spans="1:41">
      <c r="A104" s="335"/>
      <c r="B104" s="331"/>
      <c r="C104" s="5">
        <v>103</v>
      </c>
      <c r="D104" s="5" t="s">
        <v>96</v>
      </c>
      <c r="E104" s="5" t="s">
        <v>1378</v>
      </c>
      <c r="F104" s="5" t="s">
        <v>829</v>
      </c>
      <c r="G104" s="5" t="s">
        <v>1266</v>
      </c>
      <c r="H104" s="5" t="s">
        <v>1377</v>
      </c>
      <c r="I104" s="5">
        <v>20041110</v>
      </c>
      <c r="J104" s="8" t="str">
        <f>WORKED!L104</f>
        <v/>
      </c>
      <c r="K104" s="8" t="str">
        <f>WORKED!M104</f>
        <v/>
      </c>
      <c r="L104" s="8" t="str">
        <f>WORKED!N104</f>
        <v>C</v>
      </c>
      <c r="M104" s="8" t="str">
        <f>WORKED!O104</f>
        <v>C</v>
      </c>
      <c r="N104" s="8" t="str">
        <f>WORKED!P104</f>
        <v>C</v>
      </c>
      <c r="O104" s="8" t="str">
        <f>WORKED!Q104</f>
        <v>C</v>
      </c>
      <c r="P104" s="8" t="str">
        <f>WORKED!R104</f>
        <v>C</v>
      </c>
      <c r="Q104" s="8" t="str">
        <f>WORKED!S104</f>
        <v>C</v>
      </c>
      <c r="R104" s="8" t="str">
        <f>WORKED!T104</f>
        <v>C</v>
      </c>
      <c r="S104" s="8" t="str">
        <f>WORKED!U104</f>
        <v>C</v>
      </c>
      <c r="U104" s="8" t="s">
        <v>1615</v>
      </c>
      <c r="V104" s="8" t="s">
        <v>1615</v>
      </c>
      <c r="W104" s="8" t="s">
        <v>16</v>
      </c>
      <c r="X104" s="8" t="s">
        <v>16</v>
      </c>
      <c r="Y104" s="8" t="s">
        <v>16</v>
      </c>
      <c r="Z104" s="8" t="s">
        <v>16</v>
      </c>
      <c r="AA104" s="8" t="s">
        <v>16</v>
      </c>
      <c r="AB104" s="8" t="s">
        <v>16</v>
      </c>
      <c r="AC104" s="8" t="s">
        <v>16</v>
      </c>
      <c r="AD104" s="8" t="s">
        <v>16</v>
      </c>
      <c r="AF104" s="8" t="str">
        <f t="shared" si="11"/>
        <v/>
      </c>
      <c r="AG104" s="8" t="str">
        <f t="shared" si="12"/>
        <v/>
      </c>
      <c r="AH104" s="8" t="str">
        <f t="shared" si="13"/>
        <v/>
      </c>
      <c r="AI104" s="8" t="str">
        <f t="shared" si="14"/>
        <v/>
      </c>
      <c r="AJ104" s="8" t="str">
        <f t="shared" si="15"/>
        <v/>
      </c>
      <c r="AK104" s="8" t="str">
        <f t="shared" si="16"/>
        <v/>
      </c>
      <c r="AL104" s="8" t="str">
        <f t="shared" si="17"/>
        <v/>
      </c>
      <c r="AM104" s="8" t="str">
        <f t="shared" si="18"/>
        <v/>
      </c>
      <c r="AN104" s="8" t="str">
        <f t="shared" si="19"/>
        <v/>
      </c>
      <c r="AO104" s="8" t="str">
        <f t="shared" si="20"/>
        <v/>
      </c>
    </row>
    <row r="105" spans="1:41">
      <c r="A105" s="335"/>
      <c r="B105" s="331"/>
      <c r="C105" s="5">
        <v>104</v>
      </c>
      <c r="D105" s="5" t="s">
        <v>345</v>
      </c>
      <c r="E105" s="5" t="s">
        <v>1379</v>
      </c>
      <c r="F105" s="5" t="s">
        <v>829</v>
      </c>
      <c r="G105" s="5" t="s">
        <v>1279</v>
      </c>
      <c r="H105" s="5" t="s">
        <v>1375</v>
      </c>
      <c r="I105" s="5">
        <v>20041127</v>
      </c>
      <c r="J105" s="8" t="str">
        <f>WORKED!L105</f>
        <v/>
      </c>
      <c r="K105" s="8" t="str">
        <f>WORKED!M105</f>
        <v>C</v>
      </c>
      <c r="L105" s="8" t="str">
        <f>WORKED!N105</f>
        <v>C</v>
      </c>
      <c r="M105" s="8" t="str">
        <f>WORKED!O105</f>
        <v>C</v>
      </c>
      <c r="N105" s="8" t="str">
        <f>WORKED!P105</f>
        <v>C</v>
      </c>
      <c r="O105" s="8" t="str">
        <f>WORKED!Q105</f>
        <v>C</v>
      </c>
      <c r="P105" s="8" t="str">
        <f>WORKED!R105</f>
        <v>C</v>
      </c>
      <c r="Q105" s="8" t="str">
        <f>WORKED!S105</f>
        <v>C</v>
      </c>
      <c r="R105" s="8" t="str">
        <f>WORKED!T105</f>
        <v>C</v>
      </c>
      <c r="S105" s="8" t="str">
        <f>WORKED!U105</f>
        <v/>
      </c>
      <c r="U105" s="8" t="s">
        <v>1615</v>
      </c>
      <c r="V105" s="8" t="s">
        <v>16</v>
      </c>
      <c r="W105" s="8" t="s">
        <v>16</v>
      </c>
      <c r="X105" s="8" t="s">
        <v>16</v>
      </c>
      <c r="Y105" s="8" t="s">
        <v>16</v>
      </c>
      <c r="Z105" s="8" t="s">
        <v>16</v>
      </c>
      <c r="AA105" s="8" t="s">
        <v>16</v>
      </c>
      <c r="AB105" s="8" t="s">
        <v>16</v>
      </c>
      <c r="AC105" s="8" t="s">
        <v>16</v>
      </c>
      <c r="AD105" s="8" t="s">
        <v>1615</v>
      </c>
      <c r="AF105" s="8" t="str">
        <f t="shared" si="11"/>
        <v/>
      </c>
      <c r="AG105" s="8" t="str">
        <f t="shared" si="12"/>
        <v/>
      </c>
      <c r="AH105" s="8" t="str">
        <f t="shared" si="13"/>
        <v/>
      </c>
      <c r="AI105" s="8" t="str">
        <f t="shared" si="14"/>
        <v/>
      </c>
      <c r="AJ105" s="8" t="str">
        <f t="shared" si="15"/>
        <v/>
      </c>
      <c r="AK105" s="8" t="str">
        <f t="shared" si="16"/>
        <v/>
      </c>
      <c r="AL105" s="8" t="str">
        <f t="shared" si="17"/>
        <v/>
      </c>
      <c r="AM105" s="8" t="str">
        <f t="shared" si="18"/>
        <v/>
      </c>
      <c r="AN105" s="8" t="str">
        <f t="shared" si="19"/>
        <v/>
      </c>
      <c r="AO105" s="8" t="str">
        <f t="shared" si="20"/>
        <v/>
      </c>
    </row>
    <row r="106" spans="1:41">
      <c r="A106" s="335"/>
      <c r="B106" s="331"/>
      <c r="C106" s="5">
        <v>105</v>
      </c>
      <c r="D106" s="5" t="s">
        <v>629</v>
      </c>
      <c r="E106" s="5" t="s">
        <v>1380</v>
      </c>
      <c r="F106" s="5" t="s">
        <v>829</v>
      </c>
      <c r="G106" s="5" t="s">
        <v>1279</v>
      </c>
      <c r="H106" s="5" t="s">
        <v>1375</v>
      </c>
      <c r="I106" s="5">
        <v>20041127</v>
      </c>
      <c r="J106" s="8" t="str">
        <f>WORKED!L106</f>
        <v>C</v>
      </c>
      <c r="K106" s="8" t="str">
        <f>WORKED!M106</f>
        <v>C</v>
      </c>
      <c r="L106" s="8" t="str">
        <f>WORKED!N106</f>
        <v>C</v>
      </c>
      <c r="M106" s="8" t="str">
        <f>WORKED!O106</f>
        <v>C</v>
      </c>
      <c r="N106" s="8" t="str">
        <f>WORKED!P106</f>
        <v>C</v>
      </c>
      <c r="O106" s="8" t="str">
        <f>WORKED!Q106</f>
        <v>C</v>
      </c>
      <c r="P106" s="8" t="str">
        <f>WORKED!R106</f>
        <v>C</v>
      </c>
      <c r="Q106" s="8" t="str">
        <f>WORKED!S106</f>
        <v>C</v>
      </c>
      <c r="R106" s="8" t="str">
        <f>WORKED!T106</f>
        <v>C</v>
      </c>
      <c r="S106" s="8" t="str">
        <f>WORKED!U106</f>
        <v/>
      </c>
      <c r="U106" s="8" t="s">
        <v>16</v>
      </c>
      <c r="V106" s="8" t="s">
        <v>16</v>
      </c>
      <c r="W106" s="8" t="s">
        <v>16</v>
      </c>
      <c r="X106" s="8" t="s">
        <v>16</v>
      </c>
      <c r="Y106" s="8" t="s">
        <v>16</v>
      </c>
      <c r="Z106" s="8" t="s">
        <v>16</v>
      </c>
      <c r="AA106" s="8" t="s">
        <v>16</v>
      </c>
      <c r="AB106" s="8" t="s">
        <v>16</v>
      </c>
      <c r="AC106" s="8" t="s">
        <v>16</v>
      </c>
      <c r="AD106" s="8" t="s">
        <v>1615</v>
      </c>
      <c r="AF106" s="8" t="str">
        <f t="shared" si="11"/>
        <v/>
      </c>
      <c r="AG106" s="8" t="str">
        <f t="shared" si="12"/>
        <v/>
      </c>
      <c r="AH106" s="8" t="str">
        <f t="shared" si="13"/>
        <v/>
      </c>
      <c r="AI106" s="8" t="str">
        <f t="shared" si="14"/>
        <v/>
      </c>
      <c r="AJ106" s="8" t="str">
        <f t="shared" si="15"/>
        <v/>
      </c>
      <c r="AK106" s="8" t="str">
        <f t="shared" si="16"/>
        <v/>
      </c>
      <c r="AL106" s="8" t="str">
        <f t="shared" si="17"/>
        <v/>
      </c>
      <c r="AM106" s="8" t="str">
        <f t="shared" si="18"/>
        <v/>
      </c>
      <c r="AN106" s="8" t="str">
        <f t="shared" si="19"/>
        <v/>
      </c>
      <c r="AO106" s="8" t="str">
        <f t="shared" si="20"/>
        <v/>
      </c>
    </row>
    <row r="107" spans="1:41">
      <c r="A107" s="335"/>
      <c r="B107" s="331"/>
      <c r="C107" s="5">
        <v>106</v>
      </c>
      <c r="D107" s="5" t="s">
        <v>758</v>
      </c>
      <c r="E107" s="5" t="s">
        <v>1381</v>
      </c>
      <c r="F107" s="5" t="s">
        <v>829</v>
      </c>
      <c r="G107" s="5" t="s">
        <v>1279</v>
      </c>
      <c r="H107" s="5" t="s">
        <v>1375</v>
      </c>
      <c r="I107" s="5">
        <v>20041127</v>
      </c>
      <c r="J107" s="8" t="str">
        <f>WORKED!L107</f>
        <v>C</v>
      </c>
      <c r="K107" s="8" t="str">
        <f>WORKED!M107</f>
        <v>C</v>
      </c>
      <c r="L107" s="8" t="str">
        <f>WORKED!N107</f>
        <v>C</v>
      </c>
      <c r="M107" s="8" t="str">
        <f>WORKED!O107</f>
        <v>C</v>
      </c>
      <c r="N107" s="8" t="str">
        <f>WORKED!P107</f>
        <v>C</v>
      </c>
      <c r="O107" s="8" t="str">
        <f>WORKED!Q107</f>
        <v>C</v>
      </c>
      <c r="P107" s="8" t="str">
        <f>WORKED!R107</f>
        <v>C</v>
      </c>
      <c r="Q107" s="8" t="str">
        <f>WORKED!S107</f>
        <v>C</v>
      </c>
      <c r="R107" s="8" t="str">
        <f>WORKED!T107</f>
        <v>C</v>
      </c>
      <c r="S107" s="8" t="str">
        <f>WORKED!U107</f>
        <v>C</v>
      </c>
      <c r="U107" s="8" t="s">
        <v>16</v>
      </c>
      <c r="V107" s="8" t="s">
        <v>16</v>
      </c>
      <c r="W107" s="8" t="s">
        <v>16</v>
      </c>
      <c r="X107" s="8" t="s">
        <v>16</v>
      </c>
      <c r="Y107" s="8" t="s">
        <v>16</v>
      </c>
      <c r="Z107" s="8" t="s">
        <v>16</v>
      </c>
      <c r="AA107" s="8" t="s">
        <v>16</v>
      </c>
      <c r="AB107" s="8" t="s">
        <v>16</v>
      </c>
      <c r="AC107" s="8" t="s">
        <v>16</v>
      </c>
      <c r="AD107" s="8" t="s">
        <v>16</v>
      </c>
      <c r="AF107" s="8" t="str">
        <f t="shared" si="11"/>
        <v/>
      </c>
      <c r="AG107" s="8" t="str">
        <f t="shared" si="12"/>
        <v/>
      </c>
      <c r="AH107" s="8" t="str">
        <f t="shared" si="13"/>
        <v/>
      </c>
      <c r="AI107" s="8" t="str">
        <f t="shared" si="14"/>
        <v/>
      </c>
      <c r="AJ107" s="8" t="str">
        <f t="shared" si="15"/>
        <v/>
      </c>
      <c r="AK107" s="8" t="str">
        <f t="shared" si="16"/>
        <v/>
      </c>
      <c r="AL107" s="8" t="str">
        <f t="shared" si="17"/>
        <v/>
      </c>
      <c r="AM107" s="8" t="str">
        <f t="shared" si="18"/>
        <v/>
      </c>
      <c r="AN107" s="8" t="str">
        <f t="shared" si="19"/>
        <v/>
      </c>
      <c r="AO107" s="8" t="str">
        <f t="shared" si="20"/>
        <v/>
      </c>
    </row>
    <row r="108" spans="1:41">
      <c r="A108" s="335"/>
      <c r="B108" s="331"/>
      <c r="C108" s="5">
        <v>107</v>
      </c>
      <c r="D108" s="5" t="s">
        <v>774</v>
      </c>
      <c r="E108" s="5" t="s">
        <v>1382</v>
      </c>
      <c r="F108" s="5" t="s">
        <v>829</v>
      </c>
      <c r="G108" s="5" t="s">
        <v>1279</v>
      </c>
      <c r="H108" s="5" t="s">
        <v>1375</v>
      </c>
      <c r="I108" s="5">
        <v>20041127</v>
      </c>
      <c r="J108" s="8" t="str">
        <f>WORKED!L108</f>
        <v/>
      </c>
      <c r="K108" s="8" t="str">
        <f>WORKED!M108</f>
        <v>C</v>
      </c>
      <c r="L108" s="8" t="str">
        <f>WORKED!N108</f>
        <v>C</v>
      </c>
      <c r="M108" s="8" t="str">
        <f>WORKED!O108</f>
        <v>C</v>
      </c>
      <c r="N108" s="8" t="str">
        <f>WORKED!P108</f>
        <v>C</v>
      </c>
      <c r="O108" s="8" t="str">
        <f>WORKED!Q108</f>
        <v>C</v>
      </c>
      <c r="P108" s="8" t="str">
        <f>WORKED!R108</f>
        <v>C</v>
      </c>
      <c r="Q108" s="8" t="str">
        <f>WORKED!S108</f>
        <v>C</v>
      </c>
      <c r="R108" s="8" t="str">
        <f>WORKED!T108</f>
        <v>C</v>
      </c>
      <c r="S108" s="8" t="str">
        <f>WORKED!U108</f>
        <v>C</v>
      </c>
      <c r="U108" s="8" t="s">
        <v>1615</v>
      </c>
      <c r="V108" s="8" t="s">
        <v>16</v>
      </c>
      <c r="W108" s="8" t="s">
        <v>16</v>
      </c>
      <c r="X108" s="8" t="s">
        <v>16</v>
      </c>
      <c r="Y108" s="8" t="s">
        <v>16</v>
      </c>
      <c r="Z108" s="8" t="s">
        <v>16</v>
      </c>
      <c r="AA108" s="8" t="s">
        <v>16</v>
      </c>
      <c r="AB108" s="8" t="s">
        <v>16</v>
      </c>
      <c r="AC108" s="8" t="s">
        <v>16</v>
      </c>
      <c r="AD108" s="8" t="s">
        <v>16</v>
      </c>
      <c r="AF108" s="8" t="str">
        <f t="shared" si="11"/>
        <v/>
      </c>
      <c r="AG108" s="8" t="str">
        <f t="shared" si="12"/>
        <v/>
      </c>
      <c r="AH108" s="8" t="str">
        <f t="shared" si="13"/>
        <v/>
      </c>
      <c r="AI108" s="8" t="str">
        <f t="shared" si="14"/>
        <v/>
      </c>
      <c r="AJ108" s="8" t="str">
        <f t="shared" si="15"/>
        <v/>
      </c>
      <c r="AK108" s="8" t="str">
        <f t="shared" si="16"/>
        <v/>
      </c>
      <c r="AL108" s="8" t="str">
        <f t="shared" si="17"/>
        <v/>
      </c>
      <c r="AM108" s="8" t="str">
        <f t="shared" si="18"/>
        <v/>
      </c>
      <c r="AN108" s="8" t="str">
        <f t="shared" si="19"/>
        <v/>
      </c>
      <c r="AO108" s="8" t="str">
        <f t="shared" si="20"/>
        <v/>
      </c>
    </row>
    <row r="109" spans="1:41">
      <c r="A109" s="335"/>
      <c r="B109" s="331"/>
      <c r="C109" s="5">
        <v>108</v>
      </c>
      <c r="D109" s="5" t="s">
        <v>727</v>
      </c>
      <c r="E109" s="5" t="s">
        <v>1383</v>
      </c>
      <c r="F109" s="5" t="s">
        <v>831</v>
      </c>
      <c r="G109" s="5" t="s">
        <v>1266</v>
      </c>
      <c r="H109" s="5" t="s">
        <v>1375</v>
      </c>
      <c r="I109" s="5">
        <v>20041216</v>
      </c>
      <c r="J109" s="8" t="str">
        <f>WORKED!L109</f>
        <v/>
      </c>
      <c r="K109" s="8" t="str">
        <f>WORKED!M109</f>
        <v>C</v>
      </c>
      <c r="L109" s="8" t="str">
        <f>WORKED!N109</f>
        <v>C</v>
      </c>
      <c r="M109" s="8" t="str">
        <f>WORKED!O109</f>
        <v>C</v>
      </c>
      <c r="N109" s="8" t="str">
        <f>WORKED!P109</f>
        <v>C</v>
      </c>
      <c r="O109" s="8" t="str">
        <f>WORKED!Q109</f>
        <v>C</v>
      </c>
      <c r="P109" s="8" t="str">
        <f>WORKED!R109</f>
        <v>C</v>
      </c>
      <c r="Q109" s="8" t="str">
        <f>WORKED!S109</f>
        <v>C</v>
      </c>
      <c r="R109" s="8" t="str">
        <f>WORKED!T109</f>
        <v>C</v>
      </c>
      <c r="S109" s="8" t="str">
        <f>WORKED!U109</f>
        <v>C</v>
      </c>
      <c r="U109" s="8" t="s">
        <v>1615</v>
      </c>
      <c r="V109" s="8" t="s">
        <v>16</v>
      </c>
      <c r="W109" s="8" t="s">
        <v>16</v>
      </c>
      <c r="X109" s="8" t="s">
        <v>16</v>
      </c>
      <c r="Y109" s="8" t="s">
        <v>16</v>
      </c>
      <c r="Z109" s="8" t="s">
        <v>16</v>
      </c>
      <c r="AA109" s="8" t="s">
        <v>16</v>
      </c>
      <c r="AB109" s="8" t="s">
        <v>16</v>
      </c>
      <c r="AC109" s="8" t="s">
        <v>16</v>
      </c>
      <c r="AD109" s="8" t="s">
        <v>16</v>
      </c>
      <c r="AF109" s="8" t="str">
        <f t="shared" si="11"/>
        <v/>
      </c>
      <c r="AG109" s="8" t="str">
        <f t="shared" si="12"/>
        <v/>
      </c>
      <c r="AH109" s="8" t="str">
        <f t="shared" si="13"/>
        <v/>
      </c>
      <c r="AI109" s="8" t="str">
        <f t="shared" si="14"/>
        <v/>
      </c>
      <c r="AJ109" s="8" t="str">
        <f t="shared" si="15"/>
        <v/>
      </c>
      <c r="AK109" s="8" t="str">
        <f t="shared" si="16"/>
        <v/>
      </c>
      <c r="AL109" s="8" t="str">
        <f t="shared" si="17"/>
        <v/>
      </c>
      <c r="AM109" s="8" t="str">
        <f t="shared" si="18"/>
        <v/>
      </c>
      <c r="AN109" s="8" t="str">
        <f t="shared" si="19"/>
        <v/>
      </c>
      <c r="AO109" s="8" t="str">
        <f t="shared" si="20"/>
        <v/>
      </c>
    </row>
    <row r="110" spans="1:41">
      <c r="A110" s="336">
        <v>2005</v>
      </c>
      <c r="B110" s="330">
        <v>38</v>
      </c>
      <c r="C110" s="7">
        <v>109</v>
      </c>
      <c r="D110" s="7" t="s">
        <v>619</v>
      </c>
      <c r="E110" s="7" t="s">
        <v>1384</v>
      </c>
      <c r="F110" s="7" t="s">
        <v>827</v>
      </c>
      <c r="G110" s="7" t="s">
        <v>1266</v>
      </c>
      <c r="H110" s="7" t="s">
        <v>1377</v>
      </c>
      <c r="I110" s="7">
        <v>20050123</v>
      </c>
      <c r="J110" s="8" t="str">
        <f>WORKED!L110</f>
        <v/>
      </c>
      <c r="K110" s="8" t="str">
        <f>WORKED!M110</f>
        <v/>
      </c>
      <c r="L110" s="8" t="str">
        <f>WORKED!N110</f>
        <v/>
      </c>
      <c r="M110" s="8" t="str">
        <f>WORKED!O110</f>
        <v/>
      </c>
      <c r="N110" s="8" t="str">
        <f>WORKED!P110</f>
        <v>C</v>
      </c>
      <c r="O110" s="8" t="str">
        <f>WORKED!Q110</f>
        <v>C</v>
      </c>
      <c r="P110" s="8" t="str">
        <f>WORKED!R110</f>
        <v>C</v>
      </c>
      <c r="Q110" s="8" t="str">
        <f>WORKED!S110</f>
        <v>C</v>
      </c>
      <c r="R110" s="8" t="str">
        <f>WORKED!T110</f>
        <v>C</v>
      </c>
      <c r="S110" s="8" t="str">
        <f>WORKED!U110</f>
        <v/>
      </c>
      <c r="U110" s="8" t="s">
        <v>1615</v>
      </c>
      <c r="V110" s="8" t="s">
        <v>1615</v>
      </c>
      <c r="W110" s="8" t="s">
        <v>1615</v>
      </c>
      <c r="X110" s="8" t="s">
        <v>1615</v>
      </c>
      <c r="Y110" s="8" t="s">
        <v>16</v>
      </c>
      <c r="Z110" s="8" t="s">
        <v>16</v>
      </c>
      <c r="AA110" s="8" t="s">
        <v>16</v>
      </c>
      <c r="AB110" s="8" t="s">
        <v>16</v>
      </c>
      <c r="AC110" s="8" t="s">
        <v>16</v>
      </c>
      <c r="AD110" s="8" t="s">
        <v>1615</v>
      </c>
      <c r="AF110" s="8" t="str">
        <f t="shared" si="11"/>
        <v/>
      </c>
      <c r="AG110" s="8" t="str">
        <f t="shared" si="12"/>
        <v/>
      </c>
      <c r="AH110" s="8" t="str">
        <f t="shared" si="13"/>
        <v/>
      </c>
      <c r="AI110" s="8" t="str">
        <f t="shared" si="14"/>
        <v/>
      </c>
      <c r="AJ110" s="8" t="str">
        <f t="shared" si="15"/>
        <v/>
      </c>
      <c r="AK110" s="8" t="str">
        <f t="shared" si="16"/>
        <v/>
      </c>
      <c r="AL110" s="8" t="str">
        <f t="shared" si="17"/>
        <v/>
      </c>
      <c r="AM110" s="8" t="str">
        <f t="shared" si="18"/>
        <v/>
      </c>
      <c r="AN110" s="8" t="str">
        <f t="shared" si="19"/>
        <v/>
      </c>
      <c r="AO110" s="8" t="str">
        <f t="shared" si="20"/>
        <v/>
      </c>
    </row>
    <row r="111" spans="1:41">
      <c r="A111" s="336"/>
      <c r="B111" s="330"/>
      <c r="C111" s="7">
        <v>110</v>
      </c>
      <c r="D111" s="7" t="s">
        <v>40</v>
      </c>
      <c r="E111" s="7" t="s">
        <v>1385</v>
      </c>
      <c r="F111" s="7" t="s">
        <v>829</v>
      </c>
      <c r="G111" s="7" t="s">
        <v>1279</v>
      </c>
      <c r="H111" s="7" t="s">
        <v>1377</v>
      </c>
      <c r="I111" s="7">
        <v>20050211</v>
      </c>
      <c r="J111" s="8" t="str">
        <f>WORKED!L111</f>
        <v/>
      </c>
      <c r="K111" s="8" t="str">
        <f>WORKED!M111</f>
        <v>C</v>
      </c>
      <c r="L111" s="8" t="str">
        <f>WORKED!N111</f>
        <v>C</v>
      </c>
      <c r="M111" s="8" t="str">
        <f>WORKED!O111</f>
        <v>C</v>
      </c>
      <c r="N111" s="8" t="str">
        <f>WORKED!P111</f>
        <v>C</v>
      </c>
      <c r="O111" s="8" t="str">
        <f>WORKED!Q111</f>
        <v>C</v>
      </c>
      <c r="P111" s="8" t="str">
        <f>WORKED!R111</f>
        <v>C</v>
      </c>
      <c r="Q111" s="8" t="str">
        <f>WORKED!S111</f>
        <v>C</v>
      </c>
      <c r="R111" s="8" t="str">
        <f>WORKED!T111</f>
        <v>C</v>
      </c>
      <c r="S111" s="8" t="str">
        <f>WORKED!U111</f>
        <v>W</v>
      </c>
      <c r="U111" s="8" t="s">
        <v>1615</v>
      </c>
      <c r="V111" s="8" t="s">
        <v>16</v>
      </c>
      <c r="W111" s="8" t="s">
        <v>16</v>
      </c>
      <c r="X111" s="8" t="s">
        <v>16</v>
      </c>
      <c r="Y111" s="8" t="s">
        <v>16</v>
      </c>
      <c r="Z111" s="8" t="s">
        <v>16</v>
      </c>
      <c r="AA111" s="8" t="s">
        <v>16</v>
      </c>
      <c r="AB111" s="8" t="s">
        <v>16</v>
      </c>
      <c r="AC111" s="8" t="s">
        <v>16</v>
      </c>
      <c r="AD111" s="8" t="s">
        <v>23</v>
      </c>
      <c r="AF111" s="8" t="str">
        <f t="shared" si="11"/>
        <v/>
      </c>
      <c r="AG111" s="8" t="str">
        <f t="shared" si="12"/>
        <v/>
      </c>
      <c r="AH111" s="8" t="str">
        <f t="shared" si="13"/>
        <v/>
      </c>
      <c r="AI111" s="8" t="str">
        <f t="shared" si="14"/>
        <v/>
      </c>
      <c r="AJ111" s="8" t="str">
        <f t="shared" si="15"/>
        <v/>
      </c>
      <c r="AK111" s="8" t="str">
        <f t="shared" si="16"/>
        <v/>
      </c>
      <c r="AL111" s="8" t="str">
        <f t="shared" si="17"/>
        <v/>
      </c>
      <c r="AM111" s="8" t="str">
        <f t="shared" si="18"/>
        <v/>
      </c>
      <c r="AN111" s="8" t="str">
        <f t="shared" si="19"/>
        <v/>
      </c>
      <c r="AO111" s="8" t="str">
        <f t="shared" si="20"/>
        <v/>
      </c>
    </row>
    <row r="112" spans="1:41">
      <c r="A112" s="336"/>
      <c r="B112" s="330"/>
      <c r="C112" s="7">
        <v>111</v>
      </c>
      <c r="D112" s="7" t="s">
        <v>351</v>
      </c>
      <c r="E112" s="7" t="s">
        <v>1386</v>
      </c>
      <c r="F112" s="7" t="s">
        <v>829</v>
      </c>
      <c r="G112" s="7" t="s">
        <v>1266</v>
      </c>
      <c r="H112" s="7" t="s">
        <v>1377</v>
      </c>
      <c r="I112" s="7">
        <v>20050215</v>
      </c>
      <c r="J112" s="8" t="str">
        <f>WORKED!L112</f>
        <v/>
      </c>
      <c r="K112" s="8" t="str">
        <f>WORKED!M112</f>
        <v>W</v>
      </c>
      <c r="L112" s="8" t="str">
        <f>WORKED!N112</f>
        <v>C</v>
      </c>
      <c r="M112" s="8" t="str">
        <f>WORKED!O112</f>
        <v>C</v>
      </c>
      <c r="N112" s="8" t="str">
        <f>WORKED!P112</f>
        <v>C</v>
      </c>
      <c r="O112" s="8" t="str">
        <f>WORKED!Q112</f>
        <v>C</v>
      </c>
      <c r="P112" s="8" t="str">
        <f>WORKED!R112</f>
        <v>C</v>
      </c>
      <c r="Q112" s="8" t="str">
        <f>WORKED!S112</f>
        <v>C</v>
      </c>
      <c r="R112" s="8" t="str">
        <f>WORKED!T112</f>
        <v>C</v>
      </c>
      <c r="S112" s="8" t="str">
        <f>WORKED!U112</f>
        <v/>
      </c>
      <c r="U112" s="8" t="s">
        <v>1615</v>
      </c>
      <c r="V112" s="8" t="s">
        <v>23</v>
      </c>
      <c r="W112" s="8" t="s">
        <v>16</v>
      </c>
      <c r="X112" s="8" t="s">
        <v>16</v>
      </c>
      <c r="Y112" s="8" t="s">
        <v>16</v>
      </c>
      <c r="Z112" s="8" t="s">
        <v>16</v>
      </c>
      <c r="AA112" s="8" t="s">
        <v>16</v>
      </c>
      <c r="AB112" s="8" t="s">
        <v>16</v>
      </c>
      <c r="AC112" s="8" t="s">
        <v>16</v>
      </c>
      <c r="AD112" s="8" t="s">
        <v>1615</v>
      </c>
      <c r="AF112" s="8" t="str">
        <f t="shared" si="11"/>
        <v/>
      </c>
      <c r="AG112" s="8" t="str">
        <f t="shared" si="12"/>
        <v/>
      </c>
      <c r="AH112" s="8" t="str">
        <f t="shared" si="13"/>
        <v/>
      </c>
      <c r="AI112" s="8" t="str">
        <f t="shared" si="14"/>
        <v/>
      </c>
      <c r="AJ112" s="8" t="str">
        <f t="shared" si="15"/>
        <v/>
      </c>
      <c r="AK112" s="8" t="str">
        <f t="shared" si="16"/>
        <v/>
      </c>
      <c r="AL112" s="8" t="str">
        <f t="shared" si="17"/>
        <v/>
      </c>
      <c r="AM112" s="8" t="str">
        <f t="shared" si="18"/>
        <v/>
      </c>
      <c r="AN112" s="8" t="str">
        <f t="shared" si="19"/>
        <v/>
      </c>
      <c r="AO112" s="8" t="str">
        <f t="shared" si="20"/>
        <v/>
      </c>
    </row>
    <row r="113" spans="1:41">
      <c r="A113" s="336"/>
      <c r="B113" s="330"/>
      <c r="C113" s="7">
        <v>112</v>
      </c>
      <c r="D113" s="7" t="s">
        <v>740</v>
      </c>
      <c r="E113" s="7" t="s">
        <v>1387</v>
      </c>
      <c r="F113" s="7" t="s">
        <v>825</v>
      </c>
      <c r="G113" s="7" t="s">
        <v>1279</v>
      </c>
      <c r="H113" s="7" t="s">
        <v>1377</v>
      </c>
      <c r="I113" s="7">
        <v>20050224</v>
      </c>
      <c r="J113" s="8" t="str">
        <f>WORKED!L113</f>
        <v>C</v>
      </c>
      <c r="K113" s="8" t="str">
        <f>WORKED!M113</f>
        <v>C</v>
      </c>
      <c r="L113" s="8" t="str">
        <f>WORKED!N113</f>
        <v>C</v>
      </c>
      <c r="M113" s="8" t="str">
        <f>WORKED!O113</f>
        <v>W</v>
      </c>
      <c r="N113" s="8" t="str">
        <f>WORKED!P113</f>
        <v>C</v>
      </c>
      <c r="O113" s="8" t="str">
        <f>WORKED!Q113</f>
        <v>C</v>
      </c>
      <c r="P113" s="8" t="str">
        <f>WORKED!R113</f>
        <v>C</v>
      </c>
      <c r="Q113" s="8" t="str">
        <f>WORKED!S113</f>
        <v>C</v>
      </c>
      <c r="R113" s="8" t="str">
        <f>WORKED!T113</f>
        <v>C</v>
      </c>
      <c r="S113" s="8" t="str">
        <f>WORKED!U113</f>
        <v>C</v>
      </c>
      <c r="U113" s="8" t="s">
        <v>16</v>
      </c>
      <c r="V113" s="8" t="s">
        <v>16</v>
      </c>
      <c r="W113" s="8" t="s">
        <v>16</v>
      </c>
      <c r="X113" s="8" t="s">
        <v>23</v>
      </c>
      <c r="Y113" s="8" t="s">
        <v>16</v>
      </c>
      <c r="Z113" s="8" t="s">
        <v>16</v>
      </c>
      <c r="AA113" s="8" t="s">
        <v>16</v>
      </c>
      <c r="AB113" s="8" t="s">
        <v>16</v>
      </c>
      <c r="AC113" s="8" t="s">
        <v>16</v>
      </c>
      <c r="AD113" s="8" t="s">
        <v>16</v>
      </c>
      <c r="AF113" s="8" t="str">
        <f t="shared" si="11"/>
        <v/>
      </c>
      <c r="AG113" s="8" t="str">
        <f t="shared" si="12"/>
        <v/>
      </c>
      <c r="AH113" s="8" t="str">
        <f t="shared" si="13"/>
        <v/>
      </c>
      <c r="AI113" s="8" t="str">
        <f t="shared" si="14"/>
        <v/>
      </c>
      <c r="AJ113" s="8" t="str">
        <f t="shared" si="15"/>
        <v/>
      </c>
      <c r="AK113" s="8" t="str">
        <f t="shared" si="16"/>
        <v/>
      </c>
      <c r="AL113" s="8" t="str">
        <f t="shared" si="17"/>
        <v/>
      </c>
      <c r="AM113" s="8" t="str">
        <f t="shared" si="18"/>
        <v/>
      </c>
      <c r="AN113" s="8" t="str">
        <f t="shared" si="19"/>
        <v/>
      </c>
      <c r="AO113" s="8" t="str">
        <f t="shared" si="20"/>
        <v/>
      </c>
    </row>
    <row r="114" spans="1:41">
      <c r="A114" s="336"/>
      <c r="B114" s="330"/>
      <c r="C114" s="7">
        <v>113</v>
      </c>
      <c r="D114" s="7" t="s">
        <v>332</v>
      </c>
      <c r="E114" s="7" t="s">
        <v>1388</v>
      </c>
      <c r="F114" s="7" t="s">
        <v>826</v>
      </c>
      <c r="G114" s="7" t="s">
        <v>1279</v>
      </c>
      <c r="H114" s="7" t="s">
        <v>1377</v>
      </c>
      <c r="I114" s="7">
        <v>20050330</v>
      </c>
      <c r="J114" s="8" t="str">
        <f>WORKED!L114</f>
        <v/>
      </c>
      <c r="K114" s="8" t="str">
        <f>WORKED!M114</f>
        <v/>
      </c>
      <c r="L114" s="8" t="str">
        <f>WORKED!N114</f>
        <v/>
      </c>
      <c r="M114" s="8" t="str">
        <f>WORKED!O114</f>
        <v>G</v>
      </c>
      <c r="N114" s="8" t="str">
        <f>WORKED!P114</f>
        <v/>
      </c>
      <c r="O114" s="8" t="str">
        <f>WORKED!Q114</f>
        <v/>
      </c>
      <c r="P114" s="8" t="str">
        <f>WORKED!R114</f>
        <v/>
      </c>
      <c r="Q114" s="8" t="str">
        <f>WORKED!S114</f>
        <v/>
      </c>
      <c r="R114" s="8" t="str">
        <f>WORKED!T114</f>
        <v/>
      </c>
      <c r="S114" s="8" t="str">
        <f>WORKED!U114</f>
        <v/>
      </c>
      <c r="U114" s="8" t="s">
        <v>1615</v>
      </c>
      <c r="V114" s="8" t="s">
        <v>1615</v>
      </c>
      <c r="W114" s="8" t="s">
        <v>1615</v>
      </c>
      <c r="X114" s="8" t="s">
        <v>15</v>
      </c>
      <c r="Y114" s="8" t="s">
        <v>1615</v>
      </c>
      <c r="Z114" s="8" t="s">
        <v>1615</v>
      </c>
      <c r="AA114" s="8" t="s">
        <v>1615</v>
      </c>
      <c r="AB114" s="8" t="s">
        <v>1615</v>
      </c>
      <c r="AC114" s="8" t="s">
        <v>1615</v>
      </c>
      <c r="AD114" s="8" t="s">
        <v>1615</v>
      </c>
      <c r="AF114" s="8" t="str">
        <f t="shared" si="11"/>
        <v/>
      </c>
      <c r="AG114" s="8" t="str">
        <f t="shared" si="12"/>
        <v/>
      </c>
      <c r="AH114" s="8" t="str">
        <f t="shared" si="13"/>
        <v/>
      </c>
      <c r="AI114" s="8" t="str">
        <f t="shared" si="14"/>
        <v/>
      </c>
      <c r="AJ114" s="8" t="str">
        <f t="shared" si="15"/>
        <v/>
      </c>
      <c r="AK114" s="8" t="str">
        <f t="shared" si="16"/>
        <v/>
      </c>
      <c r="AL114" s="8" t="str">
        <f t="shared" si="17"/>
        <v/>
      </c>
      <c r="AM114" s="8" t="str">
        <f t="shared" si="18"/>
        <v/>
      </c>
      <c r="AN114" s="8" t="str">
        <f t="shared" si="19"/>
        <v/>
      </c>
      <c r="AO114" s="8" t="str">
        <f t="shared" si="20"/>
        <v/>
      </c>
    </row>
    <row r="115" spans="1:41">
      <c r="A115" s="336"/>
      <c r="B115" s="330"/>
      <c r="C115" s="7">
        <v>114</v>
      </c>
      <c r="D115" s="7" t="s">
        <v>21</v>
      </c>
      <c r="E115" s="7" t="s">
        <v>1389</v>
      </c>
      <c r="F115" s="7" t="s">
        <v>825</v>
      </c>
      <c r="G115" s="7" t="s">
        <v>1266</v>
      </c>
      <c r="H115" s="7" t="s">
        <v>1377</v>
      </c>
      <c r="I115" s="7">
        <v>20050330</v>
      </c>
      <c r="J115" s="8" t="str">
        <f>WORKED!L115</f>
        <v>C</v>
      </c>
      <c r="K115" s="8" t="str">
        <f>WORKED!M115</f>
        <v>C</v>
      </c>
      <c r="L115" s="8" t="str">
        <f>WORKED!N115</f>
        <v>W</v>
      </c>
      <c r="M115" s="8" t="str">
        <f>WORKED!O115</f>
        <v>W</v>
      </c>
      <c r="N115" s="8" t="str">
        <f>WORKED!P115</f>
        <v>G</v>
      </c>
      <c r="O115" s="8" t="str">
        <f>WORKED!Q115</f>
        <v/>
      </c>
      <c r="P115" s="8" t="str">
        <f>WORKED!R115</f>
        <v/>
      </c>
      <c r="Q115" s="8" t="str">
        <f>WORKED!S115</f>
        <v/>
      </c>
      <c r="R115" s="8" t="str">
        <f>WORKED!T115</f>
        <v/>
      </c>
      <c r="S115" s="8" t="str">
        <f>WORKED!U115</f>
        <v/>
      </c>
      <c r="U115" s="8" t="s">
        <v>16</v>
      </c>
      <c r="V115" s="8" t="s">
        <v>16</v>
      </c>
      <c r="W115" s="8" t="s">
        <v>23</v>
      </c>
      <c r="X115" s="8" t="s">
        <v>23</v>
      </c>
      <c r="Y115" s="8" t="s">
        <v>15</v>
      </c>
      <c r="Z115" s="8" t="s">
        <v>1615</v>
      </c>
      <c r="AA115" s="8" t="s">
        <v>1615</v>
      </c>
      <c r="AB115" s="8" t="s">
        <v>1615</v>
      </c>
      <c r="AC115" s="8" t="s">
        <v>1615</v>
      </c>
      <c r="AD115" s="8" t="s">
        <v>1615</v>
      </c>
      <c r="AF115" s="8" t="str">
        <f t="shared" si="11"/>
        <v/>
      </c>
      <c r="AG115" s="8" t="str">
        <f t="shared" si="12"/>
        <v/>
      </c>
      <c r="AH115" s="8" t="str">
        <f t="shared" si="13"/>
        <v/>
      </c>
      <c r="AI115" s="8" t="str">
        <f t="shared" si="14"/>
        <v/>
      </c>
      <c r="AJ115" s="8" t="str">
        <f t="shared" si="15"/>
        <v/>
      </c>
      <c r="AK115" s="8" t="str">
        <f t="shared" si="16"/>
        <v/>
      </c>
      <c r="AL115" s="8" t="str">
        <f t="shared" si="17"/>
        <v/>
      </c>
      <c r="AM115" s="8" t="str">
        <f t="shared" si="18"/>
        <v/>
      </c>
      <c r="AN115" s="8" t="str">
        <f t="shared" si="19"/>
        <v/>
      </c>
      <c r="AO115" s="8" t="str">
        <f t="shared" si="20"/>
        <v/>
      </c>
    </row>
    <row r="116" spans="1:41">
      <c r="A116" s="336"/>
      <c r="B116" s="330"/>
      <c r="C116" s="7">
        <v>115</v>
      </c>
      <c r="D116" s="7" t="s">
        <v>248</v>
      </c>
      <c r="E116" s="7" t="s">
        <v>1390</v>
      </c>
      <c r="F116" s="7" t="s">
        <v>826</v>
      </c>
      <c r="G116" s="7" t="s">
        <v>1279</v>
      </c>
      <c r="H116" s="7" t="s">
        <v>1377</v>
      </c>
      <c r="I116" s="7">
        <v>20050406</v>
      </c>
      <c r="J116" s="8" t="str">
        <f>WORKED!L116</f>
        <v/>
      </c>
      <c r="K116" s="8" t="str">
        <f>WORKED!M116</f>
        <v>W</v>
      </c>
      <c r="L116" s="8" t="str">
        <f>WORKED!N116</f>
        <v>C</v>
      </c>
      <c r="M116" s="8" t="str">
        <f>WORKED!O116</f>
        <v>C</v>
      </c>
      <c r="N116" s="8" t="str">
        <f>WORKED!P116</f>
        <v>C</v>
      </c>
      <c r="O116" s="8" t="str">
        <f>WORKED!Q116</f>
        <v>C</v>
      </c>
      <c r="P116" s="8" t="str">
        <f>WORKED!R116</f>
        <v>C</v>
      </c>
      <c r="Q116" s="8" t="str">
        <f>WORKED!S116</f>
        <v>C</v>
      </c>
      <c r="R116" s="8" t="str">
        <f>WORKED!T116</f>
        <v>C</v>
      </c>
      <c r="S116" s="8" t="str">
        <f>WORKED!U116</f>
        <v>W</v>
      </c>
      <c r="U116" s="8" t="s">
        <v>1615</v>
      </c>
      <c r="V116" s="8" t="s">
        <v>23</v>
      </c>
      <c r="W116" s="8" t="s">
        <v>16</v>
      </c>
      <c r="X116" s="8" t="s">
        <v>16</v>
      </c>
      <c r="Y116" s="8" t="s">
        <v>16</v>
      </c>
      <c r="Z116" s="8" t="s">
        <v>16</v>
      </c>
      <c r="AA116" s="8" t="s">
        <v>16</v>
      </c>
      <c r="AB116" s="8" t="s">
        <v>16</v>
      </c>
      <c r="AC116" s="8" t="s">
        <v>16</v>
      </c>
      <c r="AD116" s="8" t="s">
        <v>23</v>
      </c>
      <c r="AF116" s="8" t="str">
        <f t="shared" si="11"/>
        <v/>
      </c>
      <c r="AG116" s="8" t="str">
        <f t="shared" si="12"/>
        <v/>
      </c>
      <c r="AH116" s="8" t="str">
        <f t="shared" si="13"/>
        <v/>
      </c>
      <c r="AI116" s="8" t="str">
        <f t="shared" si="14"/>
        <v/>
      </c>
      <c r="AJ116" s="8" t="str">
        <f t="shared" si="15"/>
        <v/>
      </c>
      <c r="AK116" s="8" t="str">
        <f t="shared" si="16"/>
        <v/>
      </c>
      <c r="AL116" s="8" t="str">
        <f t="shared" si="17"/>
        <v/>
      </c>
      <c r="AM116" s="8" t="str">
        <f t="shared" si="18"/>
        <v/>
      </c>
      <c r="AN116" s="8" t="str">
        <f t="shared" si="19"/>
        <v/>
      </c>
      <c r="AO116" s="8" t="str">
        <f t="shared" si="20"/>
        <v/>
      </c>
    </row>
    <row r="117" spans="1:41">
      <c r="A117" s="336"/>
      <c r="B117" s="330"/>
      <c r="C117" s="7">
        <v>116</v>
      </c>
      <c r="D117" s="7" t="s">
        <v>784</v>
      </c>
      <c r="E117" s="7" t="s">
        <v>1391</v>
      </c>
      <c r="F117" s="7" t="s">
        <v>828</v>
      </c>
      <c r="G117" s="7" t="s">
        <v>1266</v>
      </c>
      <c r="H117" s="7" t="s">
        <v>1377</v>
      </c>
      <c r="I117" s="7">
        <v>20050406</v>
      </c>
      <c r="J117" s="8" t="str">
        <f>WORKED!L117</f>
        <v/>
      </c>
      <c r="K117" s="8" t="str">
        <f>WORKED!M117</f>
        <v/>
      </c>
      <c r="L117" s="8" t="str">
        <f>WORKED!N117</f>
        <v/>
      </c>
      <c r="M117" s="8" t="str">
        <f>WORKED!O117</f>
        <v/>
      </c>
      <c r="N117" s="8" t="str">
        <f>WORKED!P117</f>
        <v/>
      </c>
      <c r="O117" s="8" t="str">
        <f>WORKED!Q117</f>
        <v>C</v>
      </c>
      <c r="P117" s="8" t="str">
        <f>WORKED!R117</f>
        <v>C</v>
      </c>
      <c r="Q117" s="8" t="str">
        <f>WORKED!S117</f>
        <v>C</v>
      </c>
      <c r="R117" s="8" t="str">
        <f>WORKED!T117</f>
        <v>C</v>
      </c>
      <c r="S117" s="8" t="str">
        <f>WORKED!U117</f>
        <v/>
      </c>
      <c r="U117" s="8" t="s">
        <v>1615</v>
      </c>
      <c r="V117" s="8" t="s">
        <v>1615</v>
      </c>
      <c r="W117" s="8" t="s">
        <v>1615</v>
      </c>
      <c r="X117" s="8" t="s">
        <v>1615</v>
      </c>
      <c r="Y117" s="8" t="s">
        <v>1615</v>
      </c>
      <c r="Z117" s="8" t="s">
        <v>16</v>
      </c>
      <c r="AA117" s="8" t="s">
        <v>16</v>
      </c>
      <c r="AB117" s="8" t="s">
        <v>16</v>
      </c>
      <c r="AC117" s="8" t="s">
        <v>16</v>
      </c>
      <c r="AD117" s="8" t="s">
        <v>1615</v>
      </c>
      <c r="AF117" s="8" t="str">
        <f t="shared" si="11"/>
        <v/>
      </c>
      <c r="AG117" s="8" t="str">
        <f t="shared" si="12"/>
        <v/>
      </c>
      <c r="AH117" s="8" t="str">
        <f t="shared" si="13"/>
        <v/>
      </c>
      <c r="AI117" s="8" t="str">
        <f t="shared" si="14"/>
        <v/>
      </c>
      <c r="AJ117" s="8" t="str">
        <f t="shared" si="15"/>
        <v/>
      </c>
      <c r="AK117" s="8" t="str">
        <f t="shared" si="16"/>
        <v/>
      </c>
      <c r="AL117" s="8" t="str">
        <f t="shared" si="17"/>
        <v/>
      </c>
      <c r="AM117" s="8" t="str">
        <f t="shared" si="18"/>
        <v/>
      </c>
      <c r="AN117" s="8" t="str">
        <f t="shared" si="19"/>
        <v/>
      </c>
      <c r="AO117" s="8" t="str">
        <f t="shared" si="20"/>
        <v/>
      </c>
    </row>
    <row r="118" spans="1:41">
      <c r="A118" s="336"/>
      <c r="B118" s="330"/>
      <c r="C118" s="7">
        <v>117</v>
      </c>
      <c r="D118" s="7" t="s">
        <v>116</v>
      </c>
      <c r="E118" s="7" t="s">
        <v>1392</v>
      </c>
      <c r="F118" s="7" t="s">
        <v>828</v>
      </c>
      <c r="G118" s="7" t="s">
        <v>1266</v>
      </c>
      <c r="H118" s="7" t="s">
        <v>1377</v>
      </c>
      <c r="I118" s="7">
        <v>20050407</v>
      </c>
      <c r="J118" s="8" t="str">
        <f>WORKED!L118</f>
        <v/>
      </c>
      <c r="K118" s="8" t="str">
        <f>WORKED!M118</f>
        <v/>
      </c>
      <c r="L118" s="8" t="str">
        <f>WORKED!N118</f>
        <v>C</v>
      </c>
      <c r="M118" s="8" t="str">
        <f>WORKED!O118</f>
        <v/>
      </c>
      <c r="N118" s="8" t="str">
        <f>WORKED!P118</f>
        <v>C</v>
      </c>
      <c r="O118" s="8" t="str">
        <f>WORKED!Q118</f>
        <v>C</v>
      </c>
      <c r="P118" s="8" t="str">
        <f>WORKED!R118</f>
        <v>C</v>
      </c>
      <c r="Q118" s="8" t="str">
        <f>WORKED!S118</f>
        <v>C</v>
      </c>
      <c r="R118" s="8" t="str">
        <f>WORKED!T118</f>
        <v>C</v>
      </c>
      <c r="S118" s="8" t="str">
        <f>WORKED!U118</f>
        <v>C</v>
      </c>
      <c r="U118" s="8" t="s">
        <v>1615</v>
      </c>
      <c r="V118" s="8" t="s">
        <v>1615</v>
      </c>
      <c r="W118" s="8" t="s">
        <v>16</v>
      </c>
      <c r="X118" s="8" t="s">
        <v>1615</v>
      </c>
      <c r="Y118" s="8" t="s">
        <v>16</v>
      </c>
      <c r="Z118" s="8" t="s">
        <v>16</v>
      </c>
      <c r="AA118" s="8" t="s">
        <v>16</v>
      </c>
      <c r="AB118" s="8" t="s">
        <v>16</v>
      </c>
      <c r="AC118" s="8" t="s">
        <v>16</v>
      </c>
      <c r="AD118" s="8" t="s">
        <v>16</v>
      </c>
      <c r="AF118" s="8" t="str">
        <f t="shared" si="11"/>
        <v/>
      </c>
      <c r="AG118" s="8" t="str">
        <f t="shared" si="12"/>
        <v/>
      </c>
      <c r="AH118" s="8" t="str">
        <f t="shared" si="13"/>
        <v/>
      </c>
      <c r="AI118" s="8" t="str">
        <f t="shared" si="14"/>
        <v/>
      </c>
      <c r="AJ118" s="8" t="str">
        <f t="shared" si="15"/>
        <v/>
      </c>
      <c r="AK118" s="8" t="str">
        <f t="shared" si="16"/>
        <v/>
      </c>
      <c r="AL118" s="8" t="str">
        <f t="shared" si="17"/>
        <v/>
      </c>
      <c r="AM118" s="8" t="str">
        <f t="shared" si="18"/>
        <v/>
      </c>
      <c r="AN118" s="8" t="str">
        <f t="shared" si="19"/>
        <v/>
      </c>
      <c r="AO118" s="8" t="str">
        <f t="shared" si="20"/>
        <v/>
      </c>
    </row>
    <row r="119" spans="1:41">
      <c r="A119" s="336"/>
      <c r="B119" s="330"/>
      <c r="C119" s="7">
        <v>118</v>
      </c>
      <c r="D119" s="7" t="s">
        <v>320</v>
      </c>
      <c r="E119" s="7" t="s">
        <v>1393</v>
      </c>
      <c r="F119" s="7" t="s">
        <v>826</v>
      </c>
      <c r="G119" s="7" t="s">
        <v>1279</v>
      </c>
      <c r="H119" s="7" t="s">
        <v>1377</v>
      </c>
      <c r="I119" s="7">
        <v>20050410</v>
      </c>
      <c r="J119" s="8" t="str">
        <f>WORKED!L119</f>
        <v>W</v>
      </c>
      <c r="K119" s="8" t="str">
        <f>WORKED!M119</f>
        <v/>
      </c>
      <c r="L119" s="8" t="str">
        <f>WORKED!N119</f>
        <v>C</v>
      </c>
      <c r="M119" s="8" t="str">
        <f>WORKED!O119</f>
        <v>W</v>
      </c>
      <c r="N119" s="8" t="str">
        <f>WORKED!P119</f>
        <v>C</v>
      </c>
      <c r="O119" s="8" t="str">
        <f>WORKED!Q119</f>
        <v>C</v>
      </c>
      <c r="P119" s="8" t="str">
        <f>WORKED!R119</f>
        <v>C</v>
      </c>
      <c r="Q119" s="8" t="str">
        <f>WORKED!S119</f>
        <v>C</v>
      </c>
      <c r="R119" s="8" t="str">
        <f>WORKED!T119</f>
        <v>C</v>
      </c>
      <c r="S119" s="8" t="str">
        <f>WORKED!U119</f>
        <v>C</v>
      </c>
      <c r="U119" s="8" t="s">
        <v>23</v>
      </c>
      <c r="V119" s="8" t="s">
        <v>1615</v>
      </c>
      <c r="W119" s="8" t="s">
        <v>16</v>
      </c>
      <c r="X119" s="8" t="s">
        <v>23</v>
      </c>
      <c r="Y119" s="8" t="s">
        <v>16</v>
      </c>
      <c r="Z119" s="8" t="s">
        <v>16</v>
      </c>
      <c r="AA119" s="8" t="s">
        <v>16</v>
      </c>
      <c r="AB119" s="8" t="s">
        <v>16</v>
      </c>
      <c r="AC119" s="8" t="s">
        <v>16</v>
      </c>
      <c r="AD119" s="8" t="s">
        <v>16</v>
      </c>
      <c r="AF119" s="8" t="str">
        <f t="shared" si="11"/>
        <v/>
      </c>
      <c r="AG119" s="8" t="str">
        <f t="shared" si="12"/>
        <v/>
      </c>
      <c r="AH119" s="8" t="str">
        <f t="shared" si="13"/>
        <v/>
      </c>
      <c r="AI119" s="8" t="str">
        <f t="shared" si="14"/>
        <v/>
      </c>
      <c r="AJ119" s="8" t="str">
        <f t="shared" si="15"/>
        <v/>
      </c>
      <c r="AK119" s="8" t="str">
        <f t="shared" si="16"/>
        <v/>
      </c>
      <c r="AL119" s="8" t="str">
        <f t="shared" si="17"/>
        <v/>
      </c>
      <c r="AM119" s="8" t="str">
        <f t="shared" si="18"/>
        <v/>
      </c>
      <c r="AN119" s="8" t="str">
        <f t="shared" si="19"/>
        <v/>
      </c>
      <c r="AO119" s="8" t="str">
        <f t="shared" si="20"/>
        <v/>
      </c>
    </row>
    <row r="120" spans="1:41">
      <c r="A120" s="336"/>
      <c r="B120" s="330"/>
      <c r="C120" s="7">
        <v>119</v>
      </c>
      <c r="D120" s="7" t="s">
        <v>250</v>
      </c>
      <c r="E120" s="7" t="s">
        <v>1394</v>
      </c>
      <c r="F120" s="7" t="s">
        <v>827</v>
      </c>
      <c r="G120" s="7" t="s">
        <v>1266</v>
      </c>
      <c r="H120" s="7" t="s">
        <v>1377</v>
      </c>
      <c r="I120" s="7">
        <v>20050428</v>
      </c>
      <c r="J120" s="8" t="str">
        <f>WORKED!L120</f>
        <v/>
      </c>
      <c r="K120" s="8" t="str">
        <f>WORKED!M120</f>
        <v>C</v>
      </c>
      <c r="L120" s="8" t="str">
        <f>WORKED!N120</f>
        <v>C</v>
      </c>
      <c r="M120" s="8" t="str">
        <f>WORKED!O120</f>
        <v>C</v>
      </c>
      <c r="N120" s="8" t="str">
        <f>WORKED!P120</f>
        <v>C</v>
      </c>
      <c r="O120" s="8" t="str">
        <f>WORKED!Q120</f>
        <v>C</v>
      </c>
      <c r="P120" s="8" t="str">
        <f>WORKED!R120</f>
        <v>C</v>
      </c>
      <c r="Q120" s="8" t="str">
        <f>WORKED!S120</f>
        <v>C</v>
      </c>
      <c r="R120" s="8" t="str">
        <f>WORKED!T120</f>
        <v>C</v>
      </c>
      <c r="S120" s="8" t="str">
        <f>WORKED!U120</f>
        <v/>
      </c>
      <c r="U120" s="8" t="s">
        <v>1615</v>
      </c>
      <c r="V120" s="8" t="s">
        <v>16</v>
      </c>
      <c r="W120" s="8" t="s">
        <v>16</v>
      </c>
      <c r="X120" s="8" t="s">
        <v>16</v>
      </c>
      <c r="Y120" s="8" t="s">
        <v>16</v>
      </c>
      <c r="Z120" s="8" t="s">
        <v>16</v>
      </c>
      <c r="AA120" s="8" t="s">
        <v>16</v>
      </c>
      <c r="AB120" s="8" t="s">
        <v>16</v>
      </c>
      <c r="AC120" s="8" t="s">
        <v>16</v>
      </c>
      <c r="AD120" s="8" t="s">
        <v>1615</v>
      </c>
      <c r="AF120" s="8" t="str">
        <f t="shared" si="11"/>
        <v/>
      </c>
      <c r="AG120" s="8" t="str">
        <f t="shared" si="12"/>
        <v/>
      </c>
      <c r="AH120" s="8" t="str">
        <f t="shared" si="13"/>
        <v/>
      </c>
      <c r="AI120" s="8" t="str">
        <f t="shared" si="14"/>
        <v/>
      </c>
      <c r="AJ120" s="8" t="str">
        <f t="shared" si="15"/>
        <v/>
      </c>
      <c r="AK120" s="8" t="str">
        <f t="shared" si="16"/>
        <v/>
      </c>
      <c r="AL120" s="8" t="str">
        <f t="shared" si="17"/>
        <v/>
      </c>
      <c r="AM120" s="8" t="str">
        <f t="shared" si="18"/>
        <v/>
      </c>
      <c r="AN120" s="8" t="str">
        <f t="shared" si="19"/>
        <v/>
      </c>
      <c r="AO120" s="8" t="str">
        <f t="shared" si="20"/>
        <v/>
      </c>
    </row>
    <row r="121" spans="1:41">
      <c r="A121" s="336"/>
      <c r="B121" s="330"/>
      <c r="C121" s="7">
        <v>120</v>
      </c>
      <c r="D121" s="7" t="s">
        <v>748</v>
      </c>
      <c r="E121" s="7" t="s">
        <v>1395</v>
      </c>
      <c r="F121" s="7" t="s">
        <v>827</v>
      </c>
      <c r="G121" s="7" t="s">
        <v>1266</v>
      </c>
      <c r="H121" s="7" t="s">
        <v>1377</v>
      </c>
      <c r="I121" s="7">
        <v>20050624</v>
      </c>
      <c r="J121" s="8" t="str">
        <f>WORKED!L121</f>
        <v/>
      </c>
      <c r="K121" s="8" t="str">
        <f>WORKED!M121</f>
        <v>C</v>
      </c>
      <c r="L121" s="8" t="str">
        <f>WORKED!N121</f>
        <v>W</v>
      </c>
      <c r="M121" s="8" t="str">
        <f>WORKED!O121</f>
        <v>C</v>
      </c>
      <c r="N121" s="8" t="str">
        <f>WORKED!P121</f>
        <v>C</v>
      </c>
      <c r="O121" s="8" t="str">
        <f>WORKED!Q121</f>
        <v>C</v>
      </c>
      <c r="P121" s="8" t="str">
        <f>WORKED!R121</f>
        <v>W</v>
      </c>
      <c r="Q121" s="8" t="str">
        <f>WORKED!S121</f>
        <v>C</v>
      </c>
      <c r="R121" s="8" t="str">
        <f>WORKED!T121</f>
        <v>C</v>
      </c>
      <c r="S121" s="8" t="str">
        <f>WORKED!U121</f>
        <v/>
      </c>
      <c r="U121" s="8" t="s">
        <v>1615</v>
      </c>
      <c r="V121" s="8" t="s">
        <v>16</v>
      </c>
      <c r="W121" s="8" t="s">
        <v>23</v>
      </c>
      <c r="X121" s="8" t="s">
        <v>16</v>
      </c>
      <c r="Y121" s="8" t="s">
        <v>16</v>
      </c>
      <c r="Z121" s="8" t="s">
        <v>16</v>
      </c>
      <c r="AA121" s="8" t="s">
        <v>23</v>
      </c>
      <c r="AB121" s="8" t="s">
        <v>16</v>
      </c>
      <c r="AC121" s="8" t="s">
        <v>16</v>
      </c>
      <c r="AD121" s="8" t="s">
        <v>1615</v>
      </c>
      <c r="AF121" s="8" t="str">
        <f t="shared" si="11"/>
        <v/>
      </c>
      <c r="AG121" s="8" t="str">
        <f t="shared" si="12"/>
        <v/>
      </c>
      <c r="AH121" s="8" t="str">
        <f t="shared" si="13"/>
        <v/>
      </c>
      <c r="AI121" s="8" t="str">
        <f t="shared" si="14"/>
        <v/>
      </c>
      <c r="AJ121" s="8" t="str">
        <f t="shared" si="15"/>
        <v/>
      </c>
      <c r="AK121" s="8" t="str">
        <f t="shared" si="16"/>
        <v/>
      </c>
      <c r="AL121" s="8" t="str">
        <f t="shared" si="17"/>
        <v/>
      </c>
      <c r="AM121" s="8" t="str">
        <f t="shared" si="18"/>
        <v/>
      </c>
      <c r="AN121" s="8" t="str">
        <f t="shared" si="19"/>
        <v/>
      </c>
      <c r="AO121" s="8" t="str">
        <f t="shared" si="20"/>
        <v/>
      </c>
    </row>
    <row r="122" spans="1:41">
      <c r="A122" s="336"/>
      <c r="B122" s="330"/>
      <c r="C122" s="7">
        <v>121</v>
      </c>
      <c r="D122" s="7" t="s">
        <v>780</v>
      </c>
      <c r="E122" s="7" t="s">
        <v>1396</v>
      </c>
      <c r="F122" s="7" t="s">
        <v>827</v>
      </c>
      <c r="G122" s="7" t="s">
        <v>1266</v>
      </c>
      <c r="H122" s="7" t="s">
        <v>1377</v>
      </c>
      <c r="I122" s="7">
        <v>20050625</v>
      </c>
      <c r="J122" s="8" t="str">
        <f>WORKED!L122</f>
        <v/>
      </c>
      <c r="K122" s="8" t="str">
        <f>WORKED!M122</f>
        <v>C</v>
      </c>
      <c r="L122" s="8" t="str">
        <f>WORKED!N122</f>
        <v>C</v>
      </c>
      <c r="M122" s="8" t="str">
        <f>WORKED!O122</f>
        <v>C</v>
      </c>
      <c r="N122" s="8" t="str">
        <f>WORKED!P122</f>
        <v>C</v>
      </c>
      <c r="O122" s="8" t="str">
        <f>WORKED!Q122</f>
        <v>C</v>
      </c>
      <c r="P122" s="8" t="str">
        <f>WORKED!R122</f>
        <v>C</v>
      </c>
      <c r="Q122" s="8" t="str">
        <f>WORKED!S122</f>
        <v>C</v>
      </c>
      <c r="R122" s="8" t="str">
        <f>WORKED!T122</f>
        <v>C</v>
      </c>
      <c r="S122" s="8" t="str">
        <f>WORKED!U122</f>
        <v/>
      </c>
      <c r="U122" s="8" t="s">
        <v>1615</v>
      </c>
      <c r="V122" s="8" t="s">
        <v>16</v>
      </c>
      <c r="W122" s="8" t="s">
        <v>16</v>
      </c>
      <c r="X122" s="8" t="s">
        <v>16</v>
      </c>
      <c r="Y122" s="8" t="s">
        <v>16</v>
      </c>
      <c r="Z122" s="8" t="s">
        <v>16</v>
      </c>
      <c r="AA122" s="8" t="s">
        <v>16</v>
      </c>
      <c r="AB122" s="8" t="s">
        <v>16</v>
      </c>
      <c r="AC122" s="8" t="s">
        <v>16</v>
      </c>
      <c r="AD122" s="8" t="s">
        <v>1615</v>
      </c>
      <c r="AF122" s="8" t="str">
        <f t="shared" si="11"/>
        <v/>
      </c>
      <c r="AG122" s="8" t="str">
        <f t="shared" si="12"/>
        <v/>
      </c>
      <c r="AH122" s="8" t="str">
        <f t="shared" si="13"/>
        <v/>
      </c>
      <c r="AI122" s="8" t="str">
        <f t="shared" si="14"/>
        <v/>
      </c>
      <c r="AJ122" s="8" t="str">
        <f t="shared" si="15"/>
        <v/>
      </c>
      <c r="AK122" s="8" t="str">
        <f t="shared" si="16"/>
        <v/>
      </c>
      <c r="AL122" s="8" t="str">
        <f t="shared" si="17"/>
        <v/>
      </c>
      <c r="AM122" s="8" t="str">
        <f t="shared" si="18"/>
        <v/>
      </c>
      <c r="AN122" s="8" t="str">
        <f t="shared" si="19"/>
        <v/>
      </c>
      <c r="AO122" s="8" t="str">
        <f t="shared" si="20"/>
        <v/>
      </c>
    </row>
    <row r="123" spans="1:41">
      <c r="A123" s="336"/>
      <c r="B123" s="330"/>
      <c r="C123" s="7">
        <v>122</v>
      </c>
      <c r="D123" s="7" t="s">
        <v>160</v>
      </c>
      <c r="E123" s="7" t="s">
        <v>1397</v>
      </c>
      <c r="F123" s="7" t="s">
        <v>828</v>
      </c>
      <c r="G123" s="7" t="s">
        <v>1266</v>
      </c>
      <c r="H123" s="7" t="s">
        <v>1377</v>
      </c>
      <c r="I123" s="7">
        <v>20050703</v>
      </c>
      <c r="J123" s="8" t="str">
        <f>WORKED!L123</f>
        <v/>
      </c>
      <c r="K123" s="8" t="str">
        <f>WORKED!M123</f>
        <v/>
      </c>
      <c r="L123" s="8" t="str">
        <f>WORKED!N123</f>
        <v>C</v>
      </c>
      <c r="M123" s="8" t="str">
        <f>WORKED!O123</f>
        <v>C</v>
      </c>
      <c r="N123" s="8" t="str">
        <f>WORKED!P123</f>
        <v>C</v>
      </c>
      <c r="O123" s="8" t="str">
        <f>WORKED!Q123</f>
        <v>C</v>
      </c>
      <c r="P123" s="8" t="str">
        <f>WORKED!R123</f>
        <v>C</v>
      </c>
      <c r="Q123" s="8" t="str">
        <f>WORKED!S123</f>
        <v>C</v>
      </c>
      <c r="R123" s="8" t="str">
        <f>WORKED!T123</f>
        <v>C</v>
      </c>
      <c r="S123" s="8" t="str">
        <f>WORKED!U123</f>
        <v/>
      </c>
      <c r="U123" s="8" t="s">
        <v>1615</v>
      </c>
      <c r="V123" s="8" t="s">
        <v>1615</v>
      </c>
      <c r="W123" s="8" t="s">
        <v>16</v>
      </c>
      <c r="X123" s="8" t="s">
        <v>16</v>
      </c>
      <c r="Y123" s="8" t="s">
        <v>16</v>
      </c>
      <c r="Z123" s="8" t="s">
        <v>16</v>
      </c>
      <c r="AA123" s="8" t="s">
        <v>16</v>
      </c>
      <c r="AB123" s="8" t="s">
        <v>16</v>
      </c>
      <c r="AC123" s="8" t="s">
        <v>16</v>
      </c>
      <c r="AD123" s="8" t="s">
        <v>1615</v>
      </c>
      <c r="AF123" s="8" t="str">
        <f t="shared" si="11"/>
        <v/>
      </c>
      <c r="AG123" s="8" t="str">
        <f t="shared" si="12"/>
        <v/>
      </c>
      <c r="AH123" s="8" t="str">
        <f t="shared" si="13"/>
        <v/>
      </c>
      <c r="AI123" s="8" t="str">
        <f t="shared" si="14"/>
        <v/>
      </c>
      <c r="AJ123" s="8" t="str">
        <f t="shared" si="15"/>
        <v/>
      </c>
      <c r="AK123" s="8" t="str">
        <f t="shared" si="16"/>
        <v/>
      </c>
      <c r="AL123" s="8" t="str">
        <f t="shared" si="17"/>
        <v/>
      </c>
      <c r="AM123" s="8" t="str">
        <f t="shared" si="18"/>
        <v/>
      </c>
      <c r="AN123" s="8" t="str">
        <f t="shared" si="19"/>
        <v/>
      </c>
      <c r="AO123" s="8" t="str">
        <f t="shared" si="20"/>
        <v/>
      </c>
    </row>
    <row r="124" spans="1:41">
      <c r="A124" s="336"/>
      <c r="B124" s="330"/>
      <c r="C124" s="7">
        <v>123</v>
      </c>
      <c r="D124" s="7" t="s">
        <v>401</v>
      </c>
      <c r="E124" s="7" t="s">
        <v>1398</v>
      </c>
      <c r="F124" s="7" t="s">
        <v>829</v>
      </c>
      <c r="G124" s="7" t="s">
        <v>1266</v>
      </c>
      <c r="H124" s="7" t="s">
        <v>1377</v>
      </c>
      <c r="I124" s="7">
        <v>20050703</v>
      </c>
      <c r="J124" s="8" t="str">
        <f>WORKED!L124</f>
        <v/>
      </c>
      <c r="K124" s="8" t="str">
        <f>WORKED!M124</f>
        <v/>
      </c>
      <c r="L124" s="8" t="str">
        <f>WORKED!N124</f>
        <v/>
      </c>
      <c r="M124" s="8" t="str">
        <f>WORKED!O124</f>
        <v/>
      </c>
      <c r="N124" s="8" t="str">
        <f>WORKED!P124</f>
        <v>C</v>
      </c>
      <c r="O124" s="8" t="str">
        <f>WORKED!Q124</f>
        <v>W</v>
      </c>
      <c r="P124" s="8" t="str">
        <f>WORKED!R124</f>
        <v>C</v>
      </c>
      <c r="Q124" s="8" t="str">
        <f>WORKED!S124</f>
        <v>W</v>
      </c>
      <c r="R124" s="8" t="str">
        <f>WORKED!T124</f>
        <v/>
      </c>
      <c r="S124" s="8" t="str">
        <f>WORKED!U124</f>
        <v/>
      </c>
      <c r="U124" s="8" t="s">
        <v>1615</v>
      </c>
      <c r="V124" s="8" t="s">
        <v>1615</v>
      </c>
      <c r="W124" s="8" t="s">
        <v>1615</v>
      </c>
      <c r="X124" s="8" t="s">
        <v>1615</v>
      </c>
      <c r="Y124" s="8" t="s">
        <v>16</v>
      </c>
      <c r="Z124" s="8" t="s">
        <v>23</v>
      </c>
      <c r="AA124" s="8" t="s">
        <v>16</v>
      </c>
      <c r="AB124" s="8" t="s">
        <v>23</v>
      </c>
      <c r="AC124" s="8" t="s">
        <v>1615</v>
      </c>
      <c r="AD124" s="8" t="s">
        <v>1615</v>
      </c>
      <c r="AF124" s="8" t="str">
        <f t="shared" si="11"/>
        <v/>
      </c>
      <c r="AG124" s="8" t="str">
        <f t="shared" si="12"/>
        <v/>
      </c>
      <c r="AH124" s="8" t="str">
        <f t="shared" si="13"/>
        <v/>
      </c>
      <c r="AI124" s="8" t="str">
        <f t="shared" si="14"/>
        <v/>
      </c>
      <c r="AJ124" s="8" t="str">
        <f t="shared" si="15"/>
        <v/>
      </c>
      <c r="AK124" s="8" t="str">
        <f t="shared" si="16"/>
        <v/>
      </c>
      <c r="AL124" s="8" t="str">
        <f t="shared" si="17"/>
        <v/>
      </c>
      <c r="AM124" s="8" t="str">
        <f t="shared" si="18"/>
        <v/>
      </c>
      <c r="AN124" s="8" t="str">
        <f t="shared" si="19"/>
        <v/>
      </c>
      <c r="AO124" s="8" t="str">
        <f t="shared" si="20"/>
        <v/>
      </c>
    </row>
    <row r="125" spans="1:41">
      <c r="A125" s="336"/>
      <c r="B125" s="330"/>
      <c r="C125" s="7">
        <v>124</v>
      </c>
      <c r="D125" s="7" t="s">
        <v>42</v>
      </c>
      <c r="E125" s="7" t="s">
        <v>1399</v>
      </c>
      <c r="F125" s="7" t="s">
        <v>827</v>
      </c>
      <c r="G125" s="7" t="s">
        <v>1279</v>
      </c>
      <c r="H125" s="7" t="s">
        <v>1377</v>
      </c>
      <c r="I125" s="7">
        <v>20050712</v>
      </c>
      <c r="J125" s="8" t="str">
        <f>WORKED!L125</f>
        <v/>
      </c>
      <c r="K125" s="8" t="str">
        <f>WORKED!M125</f>
        <v/>
      </c>
      <c r="L125" s="8" t="str">
        <f>WORKED!N125</f>
        <v/>
      </c>
      <c r="M125" s="8" t="str">
        <f>WORKED!O125</f>
        <v>C</v>
      </c>
      <c r="N125" s="8" t="str">
        <f>WORKED!P125</f>
        <v>G</v>
      </c>
      <c r="O125" s="8" t="str">
        <f>WORKED!Q125</f>
        <v>C</v>
      </c>
      <c r="P125" s="8" t="str">
        <f>WORKED!R125</f>
        <v>C</v>
      </c>
      <c r="Q125" s="8" t="str">
        <f>WORKED!S125</f>
        <v>C</v>
      </c>
      <c r="R125" s="8" t="str">
        <f>WORKED!T125</f>
        <v>C</v>
      </c>
      <c r="S125" s="8" t="str">
        <f>WORKED!U125</f>
        <v/>
      </c>
      <c r="U125" s="8" t="s">
        <v>1615</v>
      </c>
      <c r="V125" s="8" t="s">
        <v>1615</v>
      </c>
      <c r="W125" s="8" t="s">
        <v>1615</v>
      </c>
      <c r="X125" s="8" t="s">
        <v>16</v>
      </c>
      <c r="Y125" s="8" t="s">
        <v>15</v>
      </c>
      <c r="Z125" s="8" t="s">
        <v>16</v>
      </c>
      <c r="AA125" s="8" t="s">
        <v>16</v>
      </c>
      <c r="AB125" s="8" t="s">
        <v>16</v>
      </c>
      <c r="AC125" s="8" t="s">
        <v>16</v>
      </c>
      <c r="AD125" s="8" t="s">
        <v>1615</v>
      </c>
      <c r="AF125" s="8" t="str">
        <f t="shared" si="11"/>
        <v/>
      </c>
      <c r="AG125" s="8" t="str">
        <f t="shared" si="12"/>
        <v/>
      </c>
      <c r="AH125" s="8" t="str">
        <f t="shared" si="13"/>
        <v/>
      </c>
      <c r="AI125" s="8" t="str">
        <f t="shared" si="14"/>
        <v/>
      </c>
      <c r="AJ125" s="8" t="str">
        <f t="shared" si="15"/>
        <v/>
      </c>
      <c r="AK125" s="8" t="str">
        <f t="shared" si="16"/>
        <v/>
      </c>
      <c r="AL125" s="8" t="str">
        <f t="shared" si="17"/>
        <v/>
      </c>
      <c r="AM125" s="8" t="str">
        <f t="shared" si="18"/>
        <v/>
      </c>
      <c r="AN125" s="8" t="str">
        <f t="shared" si="19"/>
        <v/>
      </c>
      <c r="AO125" s="8" t="str">
        <f t="shared" si="20"/>
        <v/>
      </c>
    </row>
    <row r="126" spans="1:41">
      <c r="A126" s="336"/>
      <c r="B126" s="330"/>
      <c r="C126" s="7">
        <v>125</v>
      </c>
      <c r="D126" s="7" t="s">
        <v>128</v>
      </c>
      <c r="E126" s="7" t="s">
        <v>1400</v>
      </c>
      <c r="F126" s="7" t="s">
        <v>827</v>
      </c>
      <c r="G126" s="7" t="s">
        <v>1266</v>
      </c>
      <c r="H126" s="7" t="s">
        <v>1377</v>
      </c>
      <c r="I126" s="7">
        <v>20050913</v>
      </c>
      <c r="J126" s="8" t="str">
        <f>WORKED!L126</f>
        <v/>
      </c>
      <c r="K126" s="8" t="str">
        <f>WORKED!M126</f>
        <v/>
      </c>
      <c r="L126" s="8" t="str">
        <f>WORKED!N126</f>
        <v>C</v>
      </c>
      <c r="M126" s="8" t="str">
        <f>WORKED!O126</f>
        <v/>
      </c>
      <c r="N126" s="8" t="str">
        <f>WORKED!P126</f>
        <v>C</v>
      </c>
      <c r="O126" s="8" t="str">
        <f>WORKED!Q126</f>
        <v>W</v>
      </c>
      <c r="P126" s="8" t="str">
        <f>WORKED!R126</f>
        <v>G</v>
      </c>
      <c r="Q126" s="8" t="str">
        <f>WORKED!S126</f>
        <v>C</v>
      </c>
      <c r="R126" s="8" t="str">
        <f>WORKED!T126</f>
        <v>C</v>
      </c>
      <c r="S126" s="8" t="str">
        <f>WORKED!U126</f>
        <v>C</v>
      </c>
      <c r="U126" s="8" t="s">
        <v>1615</v>
      </c>
      <c r="V126" s="8" t="s">
        <v>1615</v>
      </c>
      <c r="W126" s="8" t="s">
        <v>16</v>
      </c>
      <c r="X126" s="8" t="s">
        <v>1615</v>
      </c>
      <c r="Y126" s="8" t="s">
        <v>16</v>
      </c>
      <c r="Z126" s="8" t="s">
        <v>23</v>
      </c>
      <c r="AA126" s="8" t="s">
        <v>15</v>
      </c>
      <c r="AB126" s="8" t="s">
        <v>16</v>
      </c>
      <c r="AC126" s="8" t="s">
        <v>16</v>
      </c>
      <c r="AD126" s="8" t="s">
        <v>16</v>
      </c>
      <c r="AF126" s="8" t="str">
        <f t="shared" si="11"/>
        <v/>
      </c>
      <c r="AG126" s="8" t="str">
        <f t="shared" si="12"/>
        <v/>
      </c>
      <c r="AH126" s="8" t="str">
        <f t="shared" si="13"/>
        <v/>
      </c>
      <c r="AI126" s="8" t="str">
        <f t="shared" si="14"/>
        <v/>
      </c>
      <c r="AJ126" s="8" t="str">
        <f t="shared" si="15"/>
        <v/>
      </c>
      <c r="AK126" s="8" t="str">
        <f t="shared" si="16"/>
        <v/>
      </c>
      <c r="AL126" s="8" t="str">
        <f t="shared" si="17"/>
        <v/>
      </c>
      <c r="AM126" s="8" t="str">
        <f t="shared" si="18"/>
        <v/>
      </c>
      <c r="AN126" s="8" t="str">
        <f t="shared" si="19"/>
        <v/>
      </c>
      <c r="AO126" s="8" t="str">
        <f t="shared" si="20"/>
        <v/>
      </c>
    </row>
    <row r="127" spans="1:41">
      <c r="A127" s="336"/>
      <c r="B127" s="330"/>
      <c r="C127" s="7">
        <v>126</v>
      </c>
      <c r="D127" s="7" t="s">
        <v>645</v>
      </c>
      <c r="E127" s="7" t="s">
        <v>1401</v>
      </c>
      <c r="F127" s="7" t="s">
        <v>829</v>
      </c>
      <c r="G127" s="7" t="s">
        <v>1279</v>
      </c>
      <c r="H127" s="7" t="s">
        <v>1377</v>
      </c>
      <c r="I127" s="7">
        <v>20050913</v>
      </c>
      <c r="J127" s="8" t="str">
        <f>WORKED!L127</f>
        <v/>
      </c>
      <c r="K127" s="8" t="str">
        <f>WORKED!M127</f>
        <v/>
      </c>
      <c r="L127" s="8" t="str">
        <f>WORKED!N127</f>
        <v>C</v>
      </c>
      <c r="M127" s="8" t="str">
        <f>WORKED!O127</f>
        <v>C</v>
      </c>
      <c r="N127" s="8" t="str">
        <f>WORKED!P127</f>
        <v>C</v>
      </c>
      <c r="O127" s="8" t="str">
        <f>WORKED!Q127</f>
        <v>C</v>
      </c>
      <c r="P127" s="8" t="str">
        <f>WORKED!R127</f>
        <v>C</v>
      </c>
      <c r="Q127" s="8" t="str">
        <f>WORKED!S127</f>
        <v>C</v>
      </c>
      <c r="R127" s="8" t="str">
        <f>WORKED!T127</f>
        <v>C</v>
      </c>
      <c r="S127" s="8" t="str">
        <f>WORKED!U127</f>
        <v/>
      </c>
      <c r="U127" s="8" t="s">
        <v>1615</v>
      </c>
      <c r="V127" s="8" t="s">
        <v>1615</v>
      </c>
      <c r="W127" s="8" t="s">
        <v>16</v>
      </c>
      <c r="X127" s="8" t="s">
        <v>16</v>
      </c>
      <c r="Y127" s="8" t="s">
        <v>16</v>
      </c>
      <c r="Z127" s="8" t="s">
        <v>16</v>
      </c>
      <c r="AA127" s="8" t="s">
        <v>16</v>
      </c>
      <c r="AB127" s="8" t="s">
        <v>16</v>
      </c>
      <c r="AC127" s="8" t="s">
        <v>16</v>
      </c>
      <c r="AD127" s="8" t="s">
        <v>1615</v>
      </c>
      <c r="AF127" s="8" t="str">
        <f t="shared" si="11"/>
        <v/>
      </c>
      <c r="AG127" s="8" t="str">
        <f t="shared" si="12"/>
        <v/>
      </c>
      <c r="AH127" s="8" t="str">
        <f t="shared" si="13"/>
        <v/>
      </c>
      <c r="AI127" s="8" t="str">
        <f t="shared" si="14"/>
        <v/>
      </c>
      <c r="AJ127" s="8" t="str">
        <f t="shared" si="15"/>
        <v/>
      </c>
      <c r="AK127" s="8" t="str">
        <f t="shared" si="16"/>
        <v/>
      </c>
      <c r="AL127" s="8" t="str">
        <f t="shared" si="17"/>
        <v/>
      </c>
      <c r="AM127" s="8" t="str">
        <f t="shared" si="18"/>
        <v/>
      </c>
      <c r="AN127" s="8" t="str">
        <f t="shared" si="19"/>
        <v/>
      </c>
      <c r="AO127" s="8" t="str">
        <f t="shared" si="20"/>
        <v/>
      </c>
    </row>
    <row r="128" spans="1:41">
      <c r="A128" s="336"/>
      <c r="B128" s="330"/>
      <c r="C128" s="7">
        <v>127</v>
      </c>
      <c r="D128" s="7" t="s">
        <v>419</v>
      </c>
      <c r="E128" s="7" t="s">
        <v>1402</v>
      </c>
      <c r="F128" s="7" t="s">
        <v>825</v>
      </c>
      <c r="G128" s="7" t="s">
        <v>1279</v>
      </c>
      <c r="H128" s="7" t="s">
        <v>1377</v>
      </c>
      <c r="I128" s="7">
        <v>20050916</v>
      </c>
      <c r="J128" s="8" t="str">
        <f>WORKED!L128</f>
        <v>C</v>
      </c>
      <c r="K128" s="8" t="str">
        <f>WORKED!M128</f>
        <v>C</v>
      </c>
      <c r="L128" s="8" t="str">
        <f>WORKED!N128</f>
        <v>C</v>
      </c>
      <c r="M128" s="8" t="str">
        <f>WORKED!O128</f>
        <v>C</v>
      </c>
      <c r="N128" s="8" t="str">
        <f>WORKED!P128</f>
        <v>C</v>
      </c>
      <c r="O128" s="8" t="str">
        <f>WORKED!Q128</f>
        <v>C</v>
      </c>
      <c r="P128" s="8" t="str">
        <f>WORKED!R128</f>
        <v>C</v>
      </c>
      <c r="Q128" s="8" t="str">
        <f>WORKED!S128</f>
        <v>C</v>
      </c>
      <c r="R128" s="8" t="str">
        <f>WORKED!T128</f>
        <v>C</v>
      </c>
      <c r="S128" s="8" t="str">
        <f>WORKED!U128</f>
        <v>C</v>
      </c>
      <c r="U128" s="8" t="s">
        <v>16</v>
      </c>
      <c r="V128" s="8" t="s">
        <v>16</v>
      </c>
      <c r="W128" s="8" t="s">
        <v>16</v>
      </c>
      <c r="X128" s="8" t="s">
        <v>16</v>
      </c>
      <c r="Y128" s="8" t="s">
        <v>16</v>
      </c>
      <c r="Z128" s="8" t="s">
        <v>16</v>
      </c>
      <c r="AA128" s="8" t="s">
        <v>16</v>
      </c>
      <c r="AB128" s="8" t="s">
        <v>16</v>
      </c>
      <c r="AC128" s="8" t="s">
        <v>16</v>
      </c>
      <c r="AD128" s="8" t="s">
        <v>16</v>
      </c>
      <c r="AF128" s="8" t="str">
        <f t="shared" si="11"/>
        <v/>
      </c>
      <c r="AG128" s="8" t="str">
        <f t="shared" si="12"/>
        <v/>
      </c>
      <c r="AH128" s="8" t="str">
        <f t="shared" si="13"/>
        <v/>
      </c>
      <c r="AI128" s="8" t="str">
        <f t="shared" si="14"/>
        <v/>
      </c>
      <c r="AJ128" s="8" t="str">
        <f t="shared" si="15"/>
        <v/>
      </c>
      <c r="AK128" s="8" t="str">
        <f t="shared" si="16"/>
        <v/>
      </c>
      <c r="AL128" s="8" t="str">
        <f t="shared" si="17"/>
        <v/>
      </c>
      <c r="AM128" s="8" t="str">
        <f t="shared" si="18"/>
        <v/>
      </c>
      <c r="AN128" s="8" t="str">
        <f t="shared" si="19"/>
        <v/>
      </c>
      <c r="AO128" s="8" t="str">
        <f t="shared" si="20"/>
        <v/>
      </c>
    </row>
    <row r="129" spans="1:42">
      <c r="A129" s="336"/>
      <c r="B129" s="330"/>
      <c r="C129" s="7">
        <v>128</v>
      </c>
      <c r="D129" s="7" t="s">
        <v>457</v>
      </c>
      <c r="E129" s="7" t="s">
        <v>1403</v>
      </c>
      <c r="F129" s="7" t="s">
        <v>825</v>
      </c>
      <c r="G129" s="7" t="s">
        <v>1266</v>
      </c>
      <c r="H129" s="7" t="s">
        <v>1377</v>
      </c>
      <c r="I129" s="7">
        <v>20050917</v>
      </c>
      <c r="J129" s="8" t="str">
        <f>WORKED!L129</f>
        <v/>
      </c>
      <c r="K129" s="8" t="str">
        <f>WORKED!M129</f>
        <v>C</v>
      </c>
      <c r="L129" s="8" t="str">
        <f>WORKED!N129</f>
        <v>G</v>
      </c>
      <c r="M129" s="8" t="str">
        <f>WORKED!O129</f>
        <v>C</v>
      </c>
      <c r="N129" s="8" t="str">
        <f>WORKED!P129</f>
        <v>C</v>
      </c>
      <c r="O129" s="8" t="str">
        <f>WORKED!Q129</f>
        <v>C</v>
      </c>
      <c r="P129" s="8" t="str">
        <f>WORKED!R129</f>
        <v>C</v>
      </c>
      <c r="Q129" s="8" t="str">
        <f>WORKED!S129</f>
        <v>C</v>
      </c>
      <c r="R129" s="8" t="str">
        <f>WORKED!T129</f>
        <v>C</v>
      </c>
      <c r="S129" s="8" t="str">
        <f>WORKED!U129</f>
        <v/>
      </c>
      <c r="U129" s="8" t="s">
        <v>1615</v>
      </c>
      <c r="V129" s="8" t="s">
        <v>16</v>
      </c>
      <c r="W129" s="8" t="s">
        <v>15</v>
      </c>
      <c r="X129" s="8" t="s">
        <v>16</v>
      </c>
      <c r="Y129" s="8" t="s">
        <v>16</v>
      </c>
      <c r="Z129" s="8" t="s">
        <v>16</v>
      </c>
      <c r="AA129" s="8" t="s">
        <v>16</v>
      </c>
      <c r="AB129" s="8" t="s">
        <v>16</v>
      </c>
      <c r="AC129" s="8" t="s">
        <v>16</v>
      </c>
      <c r="AD129" s="8" t="s">
        <v>1615</v>
      </c>
      <c r="AF129" s="8" t="str">
        <f t="shared" si="11"/>
        <v/>
      </c>
      <c r="AG129" s="8" t="str">
        <f t="shared" si="12"/>
        <v/>
      </c>
      <c r="AH129" s="8" t="str">
        <f t="shared" si="13"/>
        <v/>
      </c>
      <c r="AI129" s="8" t="str">
        <f t="shared" si="14"/>
        <v/>
      </c>
      <c r="AJ129" s="8" t="str">
        <f t="shared" si="15"/>
        <v/>
      </c>
      <c r="AK129" s="8" t="str">
        <f t="shared" si="16"/>
        <v/>
      </c>
      <c r="AL129" s="8" t="str">
        <f t="shared" si="17"/>
        <v/>
      </c>
      <c r="AM129" s="8" t="str">
        <f t="shared" si="18"/>
        <v/>
      </c>
      <c r="AN129" s="8" t="str">
        <f t="shared" si="19"/>
        <v/>
      </c>
      <c r="AO129" s="8" t="str">
        <f t="shared" si="20"/>
        <v/>
      </c>
    </row>
    <row r="130" spans="1:42">
      <c r="A130" s="336"/>
      <c r="B130" s="330"/>
      <c r="C130" s="7">
        <v>129</v>
      </c>
      <c r="D130" s="7" t="s">
        <v>126</v>
      </c>
      <c r="E130" s="7" t="s">
        <v>1404</v>
      </c>
      <c r="F130" s="7" t="s">
        <v>829</v>
      </c>
      <c r="G130" s="7" t="s">
        <v>1266</v>
      </c>
      <c r="H130" s="7" t="s">
        <v>1377</v>
      </c>
      <c r="I130" s="7">
        <v>20050918</v>
      </c>
      <c r="J130" s="8" t="str">
        <f>WORKED!L130</f>
        <v/>
      </c>
      <c r="K130" s="8" t="str">
        <f>WORKED!M130</f>
        <v/>
      </c>
      <c r="L130" s="8" t="str">
        <f>WORKED!N130</f>
        <v/>
      </c>
      <c r="M130" s="8" t="str">
        <f>WORKED!O130</f>
        <v/>
      </c>
      <c r="N130" s="8" t="str">
        <f>WORKED!P130</f>
        <v>C</v>
      </c>
      <c r="O130" s="8" t="str">
        <f>WORKED!Q130</f>
        <v/>
      </c>
      <c r="P130" s="8" t="str">
        <f>WORKED!R130</f>
        <v>C</v>
      </c>
      <c r="Q130" s="8" t="str">
        <f>WORKED!S130</f>
        <v>C</v>
      </c>
      <c r="R130" s="8" t="str">
        <f>WORKED!T130</f>
        <v>C</v>
      </c>
      <c r="S130" s="8" t="str">
        <f>WORKED!U130</f>
        <v/>
      </c>
      <c r="U130" s="8" t="s">
        <v>1615</v>
      </c>
      <c r="V130" s="8" t="s">
        <v>1615</v>
      </c>
      <c r="W130" s="8" t="s">
        <v>1615</v>
      </c>
      <c r="X130" s="8" t="s">
        <v>1615</v>
      </c>
      <c r="Y130" s="8" t="s">
        <v>16</v>
      </c>
      <c r="Z130" s="8" t="s">
        <v>1615</v>
      </c>
      <c r="AA130" s="8" t="s">
        <v>16</v>
      </c>
      <c r="AB130" s="8" t="s">
        <v>16</v>
      </c>
      <c r="AC130" s="8" t="s">
        <v>16</v>
      </c>
      <c r="AD130" s="8" t="s">
        <v>1615</v>
      </c>
      <c r="AF130" s="8" t="str">
        <f t="shared" si="11"/>
        <v/>
      </c>
      <c r="AG130" s="8" t="str">
        <f t="shared" si="12"/>
        <v/>
      </c>
      <c r="AH130" s="8" t="str">
        <f t="shared" si="13"/>
        <v/>
      </c>
      <c r="AI130" s="8" t="str">
        <f t="shared" si="14"/>
        <v/>
      </c>
      <c r="AJ130" s="8" t="str">
        <f t="shared" si="15"/>
        <v/>
      </c>
      <c r="AK130" s="8" t="str">
        <f t="shared" si="16"/>
        <v/>
      </c>
      <c r="AL130" s="8" t="str">
        <f t="shared" si="17"/>
        <v/>
      </c>
      <c r="AM130" s="8" t="str">
        <f t="shared" si="18"/>
        <v/>
      </c>
      <c r="AN130" s="8" t="str">
        <f t="shared" si="19"/>
        <v/>
      </c>
      <c r="AO130" s="8" t="str">
        <f t="shared" si="20"/>
        <v/>
      </c>
    </row>
    <row r="131" spans="1:42">
      <c r="A131" s="336"/>
      <c r="B131" s="330"/>
      <c r="C131" s="7">
        <v>130</v>
      </c>
      <c r="D131" s="7" t="s">
        <v>184</v>
      </c>
      <c r="E131" s="7" t="s">
        <v>1405</v>
      </c>
      <c r="F131" s="7" t="s">
        <v>827</v>
      </c>
      <c r="G131" s="7" t="s">
        <v>1279</v>
      </c>
      <c r="H131" s="7" t="s">
        <v>1377</v>
      </c>
      <c r="I131" s="7">
        <v>20050920</v>
      </c>
      <c r="J131" s="8" t="str">
        <f>WORKED!L131</f>
        <v>W</v>
      </c>
      <c r="K131" s="8" t="str">
        <f>WORKED!M131</f>
        <v>C</v>
      </c>
      <c r="L131" s="8" t="str">
        <f>WORKED!N131</f>
        <v>C</v>
      </c>
      <c r="M131" s="8" t="str">
        <f>WORKED!O131</f>
        <v>C</v>
      </c>
      <c r="N131" s="8" t="str">
        <f>WORKED!P131</f>
        <v>G</v>
      </c>
      <c r="O131" s="8" t="str">
        <f>WORKED!Q131</f>
        <v>C</v>
      </c>
      <c r="P131" s="8" t="str">
        <f>WORKED!R131</f>
        <v>C</v>
      </c>
      <c r="Q131" s="8" t="str">
        <f>WORKED!S131</f>
        <v>C</v>
      </c>
      <c r="R131" s="8" t="str">
        <f>WORKED!T131</f>
        <v>C</v>
      </c>
      <c r="S131" s="8" t="str">
        <f>WORKED!U131</f>
        <v>C</v>
      </c>
      <c r="U131" s="8" t="s">
        <v>23</v>
      </c>
      <c r="V131" s="8" t="s">
        <v>16</v>
      </c>
      <c r="W131" s="8" t="s">
        <v>16</v>
      </c>
      <c r="X131" s="8" t="s">
        <v>16</v>
      </c>
      <c r="Y131" s="8" t="s">
        <v>15</v>
      </c>
      <c r="Z131" s="8" t="s">
        <v>16</v>
      </c>
      <c r="AA131" s="8" t="s">
        <v>16</v>
      </c>
      <c r="AB131" s="8" t="s">
        <v>16</v>
      </c>
      <c r="AC131" s="8" t="s">
        <v>16</v>
      </c>
      <c r="AD131" s="8" t="s">
        <v>16</v>
      </c>
      <c r="AF131" s="8" t="str">
        <f t="shared" ref="AF131:AF194" si="21">IF(J131=U131,"","F")</f>
        <v/>
      </c>
      <c r="AG131" s="8" t="str">
        <f t="shared" ref="AG131:AG194" si="22">IF(K131=V131,"","F")</f>
        <v/>
      </c>
      <c r="AH131" s="8" t="str">
        <f t="shared" ref="AH131:AH194" si="23">IF(L131=W131,"","F")</f>
        <v/>
      </c>
      <c r="AI131" s="8" t="str">
        <f t="shared" ref="AI131:AI194" si="24">IF(M131=X131,"","F")</f>
        <v/>
      </c>
      <c r="AJ131" s="8" t="str">
        <f t="shared" ref="AJ131:AJ194" si="25">IF(N131=Y131,"","F")</f>
        <v/>
      </c>
      <c r="AK131" s="8" t="str">
        <f t="shared" ref="AK131:AK194" si="26">IF(O131=Z131,"","F")</f>
        <v/>
      </c>
      <c r="AL131" s="8" t="str">
        <f t="shared" ref="AL131:AL194" si="27">IF(P131=AA131,"","F")</f>
        <v/>
      </c>
      <c r="AM131" s="8" t="str">
        <f t="shared" ref="AM131:AM194" si="28">IF(Q131=AB131,"","F")</f>
        <v/>
      </c>
      <c r="AN131" s="8" t="str">
        <f t="shared" ref="AN131:AN194" si="29">IF(R131=AC131,"","F")</f>
        <v/>
      </c>
      <c r="AO131" s="8" t="str">
        <f t="shared" ref="AO131:AO194" si="30">IF(S131=AD131,"","F")</f>
        <v/>
      </c>
    </row>
    <row r="132" spans="1:42">
      <c r="A132" s="336"/>
      <c r="B132" s="330"/>
      <c r="C132" s="7">
        <v>131</v>
      </c>
      <c r="D132" s="7" t="s">
        <v>451</v>
      </c>
      <c r="E132" s="7" t="s">
        <v>1406</v>
      </c>
      <c r="F132" s="7" t="s">
        <v>829</v>
      </c>
      <c r="G132" s="7" t="s">
        <v>1279</v>
      </c>
      <c r="H132" s="7" t="s">
        <v>1377</v>
      </c>
      <c r="I132" s="7">
        <v>20050926</v>
      </c>
      <c r="J132" s="8" t="str">
        <f>WORKED!L132</f>
        <v/>
      </c>
      <c r="K132" s="8" t="str">
        <f>WORKED!M132</f>
        <v>C</v>
      </c>
      <c r="L132" s="8" t="str">
        <f>WORKED!N132</f>
        <v>C</v>
      </c>
      <c r="M132" s="8" t="str">
        <f>WORKED!O132</f>
        <v>C</v>
      </c>
      <c r="N132" s="8" t="str">
        <f>WORKED!P132</f>
        <v>C</v>
      </c>
      <c r="O132" s="8" t="str">
        <f>WORKED!Q132</f>
        <v>C</v>
      </c>
      <c r="P132" s="8" t="str">
        <f>WORKED!R132</f>
        <v>G</v>
      </c>
      <c r="Q132" s="8" t="str">
        <f>WORKED!S132</f>
        <v>C</v>
      </c>
      <c r="R132" s="8" t="str">
        <f>WORKED!T132</f>
        <v/>
      </c>
      <c r="S132" s="8" t="str">
        <f>WORKED!U132</f>
        <v/>
      </c>
      <c r="U132" s="8" t="s">
        <v>1615</v>
      </c>
      <c r="V132" s="8" t="s">
        <v>16</v>
      </c>
      <c r="W132" s="8" t="s">
        <v>16</v>
      </c>
      <c r="X132" s="8" t="s">
        <v>16</v>
      </c>
      <c r="Y132" s="8" t="s">
        <v>16</v>
      </c>
      <c r="Z132" s="8" t="s">
        <v>16</v>
      </c>
      <c r="AA132" s="8" t="s">
        <v>15</v>
      </c>
      <c r="AB132" s="8" t="s">
        <v>16</v>
      </c>
      <c r="AC132" s="8" t="s">
        <v>1615</v>
      </c>
      <c r="AD132" s="8" t="s">
        <v>1615</v>
      </c>
      <c r="AF132" s="8" t="str">
        <f t="shared" si="21"/>
        <v/>
      </c>
      <c r="AG132" s="8" t="str">
        <f t="shared" si="22"/>
        <v/>
      </c>
      <c r="AH132" s="8" t="str">
        <f t="shared" si="23"/>
        <v/>
      </c>
      <c r="AI132" s="8" t="str">
        <f t="shared" si="24"/>
        <v/>
      </c>
      <c r="AJ132" s="8" t="str">
        <f t="shared" si="25"/>
        <v/>
      </c>
      <c r="AK132" s="8" t="str">
        <f t="shared" si="26"/>
        <v/>
      </c>
      <c r="AL132" s="8" t="str">
        <f t="shared" si="27"/>
        <v/>
      </c>
      <c r="AM132" s="8" t="str">
        <f t="shared" si="28"/>
        <v/>
      </c>
      <c r="AN132" s="8" t="str">
        <f t="shared" si="29"/>
        <v/>
      </c>
      <c r="AO132" s="8" t="str">
        <f t="shared" si="30"/>
        <v/>
      </c>
    </row>
    <row r="133" spans="1:42">
      <c r="A133" s="336"/>
      <c r="B133" s="330"/>
      <c r="C133" s="7">
        <v>132</v>
      </c>
      <c r="D133" s="7" t="s">
        <v>613</v>
      </c>
      <c r="E133" s="7" t="s">
        <v>1407</v>
      </c>
      <c r="F133" s="7" t="s">
        <v>828</v>
      </c>
      <c r="G133" s="7" t="s">
        <v>1266</v>
      </c>
      <c r="H133" s="7" t="s">
        <v>1377</v>
      </c>
      <c r="I133" s="7">
        <v>20050927</v>
      </c>
      <c r="J133" s="8" t="str">
        <f>WORKED!L133</f>
        <v/>
      </c>
      <c r="K133" s="8" t="str">
        <f>WORKED!M133</f>
        <v>C</v>
      </c>
      <c r="L133" s="8" t="str">
        <f>WORKED!N133</f>
        <v>C</v>
      </c>
      <c r="M133" s="8" t="str">
        <f>WORKED!O133</f>
        <v>C</v>
      </c>
      <c r="N133" s="8" t="str">
        <f>WORKED!P133</f>
        <v>C</v>
      </c>
      <c r="O133" s="8" t="str">
        <f>WORKED!Q133</f>
        <v>C</v>
      </c>
      <c r="P133" s="8" t="str">
        <f>WORKED!R133</f>
        <v>C</v>
      </c>
      <c r="Q133" s="8" t="str">
        <f>WORKED!S133</f>
        <v>C</v>
      </c>
      <c r="R133" s="8" t="str">
        <f>WORKED!T133</f>
        <v>C</v>
      </c>
      <c r="S133" s="8" t="str">
        <f>WORKED!U133</f>
        <v/>
      </c>
      <c r="U133" s="8" t="s">
        <v>1615</v>
      </c>
      <c r="V133" s="8" t="s">
        <v>16</v>
      </c>
      <c r="W133" s="8" t="s">
        <v>16</v>
      </c>
      <c r="X133" s="8" t="s">
        <v>16</v>
      </c>
      <c r="Y133" s="8" t="s">
        <v>16</v>
      </c>
      <c r="Z133" s="8" t="s">
        <v>16</v>
      </c>
      <c r="AA133" s="8" t="s">
        <v>16</v>
      </c>
      <c r="AB133" s="8" t="s">
        <v>16</v>
      </c>
      <c r="AC133" s="8" t="s">
        <v>16</v>
      </c>
      <c r="AD133" s="8" t="s">
        <v>1615</v>
      </c>
      <c r="AF133" s="8" t="str">
        <f t="shared" si="21"/>
        <v/>
      </c>
      <c r="AG133" s="8" t="str">
        <f t="shared" si="22"/>
        <v/>
      </c>
      <c r="AH133" s="8" t="str">
        <f t="shared" si="23"/>
        <v/>
      </c>
      <c r="AI133" s="8" t="str">
        <f t="shared" si="24"/>
        <v/>
      </c>
      <c r="AJ133" s="8" t="str">
        <f t="shared" si="25"/>
        <v/>
      </c>
      <c r="AK133" s="8" t="str">
        <f t="shared" si="26"/>
        <v/>
      </c>
      <c r="AL133" s="8" t="str">
        <f t="shared" si="27"/>
        <v/>
      </c>
      <c r="AM133" s="8" t="str">
        <f t="shared" si="28"/>
        <v/>
      </c>
      <c r="AN133" s="8" t="str">
        <f t="shared" si="29"/>
        <v/>
      </c>
      <c r="AO133" s="8" t="str">
        <f t="shared" si="30"/>
        <v/>
      </c>
    </row>
    <row r="134" spans="1:42">
      <c r="A134" s="336"/>
      <c r="B134" s="330"/>
      <c r="C134" s="7">
        <v>133</v>
      </c>
      <c r="D134" s="7" t="s">
        <v>599</v>
      </c>
      <c r="E134" s="7" t="s">
        <v>1408</v>
      </c>
      <c r="F134" s="7" t="s">
        <v>829</v>
      </c>
      <c r="G134" s="7" t="s">
        <v>1266</v>
      </c>
      <c r="H134" s="7" t="s">
        <v>1377</v>
      </c>
      <c r="I134" s="7">
        <v>20051008</v>
      </c>
      <c r="J134" s="8" t="str">
        <f>WORKED!L134</f>
        <v/>
      </c>
      <c r="K134" s="8" t="str">
        <f>WORKED!M134</f>
        <v>C</v>
      </c>
      <c r="L134" s="8" t="str">
        <f>WORKED!N134</f>
        <v>C</v>
      </c>
      <c r="M134" s="8" t="str">
        <f>WORKED!O134</f>
        <v>C</v>
      </c>
      <c r="N134" s="8" t="str">
        <f>WORKED!P134</f>
        <v>C</v>
      </c>
      <c r="O134" s="8" t="str">
        <f>WORKED!Q134</f>
        <v>C</v>
      </c>
      <c r="P134" s="8" t="str">
        <f>WORKED!R134</f>
        <v>C</v>
      </c>
      <c r="Q134" s="8" t="str">
        <f>WORKED!S134</f>
        <v>C</v>
      </c>
      <c r="R134" s="8" t="str">
        <f>WORKED!T134</f>
        <v>C</v>
      </c>
      <c r="S134" s="8" t="str">
        <f>WORKED!U134</f>
        <v>C</v>
      </c>
      <c r="U134" s="8" t="s">
        <v>1615</v>
      </c>
      <c r="V134" s="8" t="s">
        <v>16</v>
      </c>
      <c r="W134" s="8" t="s">
        <v>16</v>
      </c>
      <c r="X134" s="8" t="s">
        <v>16</v>
      </c>
      <c r="Y134" s="8" t="s">
        <v>16</v>
      </c>
      <c r="Z134" s="8" t="s">
        <v>16</v>
      </c>
      <c r="AA134" s="8" t="s">
        <v>16</v>
      </c>
      <c r="AB134" s="8" t="s">
        <v>16</v>
      </c>
      <c r="AC134" s="8" t="s">
        <v>16</v>
      </c>
      <c r="AD134" s="8" t="s">
        <v>16</v>
      </c>
      <c r="AF134" s="8" t="str">
        <f t="shared" si="21"/>
        <v/>
      </c>
      <c r="AG134" s="8" t="str">
        <f t="shared" si="22"/>
        <v/>
      </c>
      <c r="AH134" s="8" t="str">
        <f t="shared" si="23"/>
        <v/>
      </c>
      <c r="AI134" s="8" t="str">
        <f t="shared" si="24"/>
        <v/>
      </c>
      <c r="AJ134" s="8" t="str">
        <f t="shared" si="25"/>
        <v/>
      </c>
      <c r="AK134" s="8" t="str">
        <f t="shared" si="26"/>
        <v/>
      </c>
      <c r="AL134" s="8" t="str">
        <f t="shared" si="27"/>
        <v/>
      </c>
      <c r="AM134" s="8" t="str">
        <f t="shared" si="28"/>
        <v/>
      </c>
      <c r="AN134" s="8" t="str">
        <f t="shared" si="29"/>
        <v/>
      </c>
      <c r="AO134" s="8" t="str">
        <f t="shared" si="30"/>
        <v/>
      </c>
    </row>
    <row r="135" spans="1:42">
      <c r="A135" s="336"/>
      <c r="B135" s="330"/>
      <c r="C135" s="7">
        <v>134</v>
      </c>
      <c r="D135" s="7" t="s">
        <v>563</v>
      </c>
      <c r="E135" s="7" t="s">
        <v>1409</v>
      </c>
      <c r="F135" s="7" t="s">
        <v>829</v>
      </c>
      <c r="G135" s="7" t="s">
        <v>1266</v>
      </c>
      <c r="H135" s="7" t="s">
        <v>1377</v>
      </c>
      <c r="I135" s="7">
        <v>20051008</v>
      </c>
      <c r="J135" s="8" t="str">
        <f>WORKED!L135</f>
        <v/>
      </c>
      <c r="K135" s="8" t="str">
        <f>WORKED!M135</f>
        <v>C</v>
      </c>
      <c r="L135" s="8" t="str">
        <f>WORKED!N135</f>
        <v>C</v>
      </c>
      <c r="M135" s="8" t="str">
        <f>WORKED!O135</f>
        <v/>
      </c>
      <c r="N135" s="8" t="str">
        <f>WORKED!P135</f>
        <v>C</v>
      </c>
      <c r="O135" s="8" t="str">
        <f>WORKED!Q135</f>
        <v>C</v>
      </c>
      <c r="P135" s="8" t="str">
        <f>WORKED!R135</f>
        <v>G</v>
      </c>
      <c r="Q135" s="8" t="str">
        <f>WORKED!S135</f>
        <v>C</v>
      </c>
      <c r="R135" s="8" t="str">
        <f>WORKED!T135</f>
        <v>C</v>
      </c>
      <c r="S135" s="8" t="str">
        <f>WORKED!U135</f>
        <v>W</v>
      </c>
      <c r="U135" s="8" t="s">
        <v>1615</v>
      </c>
      <c r="V135" s="8" t="s">
        <v>16</v>
      </c>
      <c r="W135" s="8" t="s">
        <v>16</v>
      </c>
      <c r="X135" s="8" t="s">
        <v>1615</v>
      </c>
      <c r="Y135" s="8" t="s">
        <v>16</v>
      </c>
      <c r="Z135" s="8" t="s">
        <v>16</v>
      </c>
      <c r="AA135" s="8" t="s">
        <v>15</v>
      </c>
      <c r="AB135" s="8" t="s">
        <v>16</v>
      </c>
      <c r="AC135" s="8" t="s">
        <v>16</v>
      </c>
      <c r="AD135" s="8" t="s">
        <v>23</v>
      </c>
      <c r="AF135" s="8" t="str">
        <f t="shared" si="21"/>
        <v/>
      </c>
      <c r="AG135" s="8" t="str">
        <f t="shared" si="22"/>
        <v/>
      </c>
      <c r="AH135" s="8" t="str">
        <f t="shared" si="23"/>
        <v/>
      </c>
      <c r="AI135" s="8" t="str">
        <f t="shared" si="24"/>
        <v/>
      </c>
      <c r="AJ135" s="8" t="str">
        <f t="shared" si="25"/>
        <v/>
      </c>
      <c r="AK135" s="8" t="str">
        <f t="shared" si="26"/>
        <v/>
      </c>
      <c r="AL135" s="8" t="str">
        <f t="shared" si="27"/>
        <v/>
      </c>
      <c r="AM135" s="8" t="str">
        <f t="shared" si="28"/>
        <v/>
      </c>
      <c r="AN135" s="8" t="str">
        <f t="shared" si="29"/>
        <v/>
      </c>
      <c r="AO135" s="8" t="str">
        <f t="shared" si="30"/>
        <v/>
      </c>
    </row>
    <row r="136" spans="1:42">
      <c r="A136" s="336"/>
      <c r="B136" s="330"/>
      <c r="C136" s="7">
        <v>135</v>
      </c>
      <c r="D136" s="7" t="s">
        <v>82</v>
      </c>
      <c r="E136" s="7" t="s">
        <v>1410</v>
      </c>
      <c r="F136" s="7" t="s">
        <v>827</v>
      </c>
      <c r="G136" s="7" t="s">
        <v>1266</v>
      </c>
      <c r="H136" s="7" t="s">
        <v>1377</v>
      </c>
      <c r="I136" s="7">
        <v>20051008</v>
      </c>
      <c r="J136" s="8" t="str">
        <f>WORKED!L136</f>
        <v/>
      </c>
      <c r="K136" s="8" t="str">
        <f>WORKED!M136</f>
        <v>W</v>
      </c>
      <c r="L136" s="8" t="str">
        <f>WORKED!N136</f>
        <v>W</v>
      </c>
      <c r="M136" s="8" t="str">
        <f>WORKED!O136</f>
        <v>W</v>
      </c>
      <c r="N136" s="8" t="str">
        <f>WORKED!P136</f>
        <v>W</v>
      </c>
      <c r="O136" s="8" t="str">
        <f>WORKED!Q136</f>
        <v>W</v>
      </c>
      <c r="P136" s="8" t="str">
        <f>WORKED!R136</f>
        <v>W</v>
      </c>
      <c r="Q136" s="8" t="str">
        <f>WORKED!S136</f>
        <v>W</v>
      </c>
      <c r="R136" s="8" t="str">
        <f>WORKED!T136</f>
        <v>W</v>
      </c>
      <c r="S136" s="8" t="str">
        <f>WORKED!U136</f>
        <v/>
      </c>
      <c r="U136" s="8" t="s">
        <v>1615</v>
      </c>
      <c r="V136" s="8" t="s">
        <v>23</v>
      </c>
      <c r="W136" s="8" t="s">
        <v>23</v>
      </c>
      <c r="X136" s="8" t="s">
        <v>23</v>
      </c>
      <c r="Y136" s="8" t="s">
        <v>23</v>
      </c>
      <c r="Z136" s="8" t="s">
        <v>23</v>
      </c>
      <c r="AA136" s="8" t="s">
        <v>23</v>
      </c>
      <c r="AB136" s="8" t="s">
        <v>23</v>
      </c>
      <c r="AC136" s="8" t="s">
        <v>23</v>
      </c>
      <c r="AD136" s="8" t="s">
        <v>1615</v>
      </c>
      <c r="AF136" s="8" t="str">
        <f t="shared" si="21"/>
        <v/>
      </c>
      <c r="AG136" s="8" t="str">
        <f t="shared" si="22"/>
        <v/>
      </c>
      <c r="AH136" s="8" t="str">
        <f t="shared" si="23"/>
        <v/>
      </c>
      <c r="AI136" s="8" t="str">
        <f t="shared" si="24"/>
        <v/>
      </c>
      <c r="AJ136" s="8" t="str">
        <f t="shared" si="25"/>
        <v/>
      </c>
      <c r="AK136" s="8" t="str">
        <f t="shared" si="26"/>
        <v/>
      </c>
      <c r="AL136" s="8" t="str">
        <f t="shared" si="27"/>
        <v/>
      </c>
      <c r="AM136" s="8" t="str">
        <f t="shared" si="28"/>
        <v/>
      </c>
      <c r="AN136" s="8" t="str">
        <f t="shared" si="29"/>
        <v/>
      </c>
      <c r="AO136" s="8" t="str">
        <f t="shared" si="30"/>
        <v/>
      </c>
      <c r="AP136" t="s">
        <v>1616</v>
      </c>
    </row>
    <row r="137" spans="1:42">
      <c r="A137" s="336"/>
      <c r="B137" s="330"/>
      <c r="C137" s="7">
        <v>136</v>
      </c>
      <c r="D137" s="7" t="s">
        <v>423</v>
      </c>
      <c r="E137" s="7" t="s">
        <v>1411</v>
      </c>
      <c r="F137" s="7" t="s">
        <v>827</v>
      </c>
      <c r="G137" s="7" t="s">
        <v>1266</v>
      </c>
      <c r="H137" s="7" t="s">
        <v>1377</v>
      </c>
      <c r="I137" s="7">
        <v>20051009</v>
      </c>
      <c r="J137" s="8" t="str">
        <f>WORKED!L137</f>
        <v/>
      </c>
      <c r="K137" s="8" t="str">
        <f>WORKED!M137</f>
        <v/>
      </c>
      <c r="L137" s="8" t="str">
        <f>WORKED!N137</f>
        <v>C</v>
      </c>
      <c r="M137" s="8" t="str">
        <f>WORKED!O137</f>
        <v>C</v>
      </c>
      <c r="N137" s="8" t="str">
        <f>WORKED!P137</f>
        <v>C</v>
      </c>
      <c r="O137" s="8" t="str">
        <f>WORKED!Q137</f>
        <v>C</v>
      </c>
      <c r="P137" s="8" t="str">
        <f>WORKED!R137</f>
        <v>C</v>
      </c>
      <c r="Q137" s="8" t="str">
        <f>WORKED!S137</f>
        <v>C</v>
      </c>
      <c r="R137" s="8" t="str">
        <f>WORKED!T137</f>
        <v>C</v>
      </c>
      <c r="S137" s="8" t="str">
        <f>WORKED!U137</f>
        <v/>
      </c>
      <c r="U137" s="8" t="s">
        <v>1615</v>
      </c>
      <c r="V137" s="8" t="s">
        <v>1615</v>
      </c>
      <c r="W137" s="8" t="s">
        <v>16</v>
      </c>
      <c r="X137" s="8" t="s">
        <v>16</v>
      </c>
      <c r="Y137" s="8" t="s">
        <v>16</v>
      </c>
      <c r="Z137" s="8" t="s">
        <v>16</v>
      </c>
      <c r="AA137" s="8" t="s">
        <v>16</v>
      </c>
      <c r="AB137" s="8" t="s">
        <v>16</v>
      </c>
      <c r="AC137" s="8" t="s">
        <v>16</v>
      </c>
      <c r="AD137" s="8" t="s">
        <v>1615</v>
      </c>
      <c r="AF137" s="8" t="str">
        <f t="shared" si="21"/>
        <v/>
      </c>
      <c r="AG137" s="8" t="str">
        <f t="shared" si="22"/>
        <v/>
      </c>
      <c r="AH137" s="8" t="str">
        <f t="shared" si="23"/>
        <v/>
      </c>
      <c r="AI137" s="8" t="str">
        <f t="shared" si="24"/>
        <v/>
      </c>
      <c r="AJ137" s="8" t="str">
        <f t="shared" si="25"/>
        <v/>
      </c>
      <c r="AK137" s="8" t="str">
        <f t="shared" si="26"/>
        <v/>
      </c>
      <c r="AL137" s="8" t="str">
        <f t="shared" si="27"/>
        <v/>
      </c>
      <c r="AM137" s="8" t="str">
        <f t="shared" si="28"/>
        <v/>
      </c>
      <c r="AN137" s="8" t="str">
        <f t="shared" si="29"/>
        <v/>
      </c>
      <c r="AO137" s="8" t="str">
        <f t="shared" si="30"/>
        <v/>
      </c>
    </row>
    <row r="138" spans="1:42">
      <c r="A138" s="336"/>
      <c r="B138" s="330"/>
      <c r="C138" s="7">
        <v>137</v>
      </c>
      <c r="D138" s="7" t="s">
        <v>431</v>
      </c>
      <c r="E138" s="7" t="s">
        <v>1412</v>
      </c>
      <c r="F138" s="7" t="s">
        <v>825</v>
      </c>
      <c r="G138" s="7" t="s">
        <v>1279</v>
      </c>
      <c r="H138" s="7" t="s">
        <v>1377</v>
      </c>
      <c r="I138" s="7">
        <v>20051010</v>
      </c>
      <c r="J138" s="8" t="str">
        <f>WORKED!L138</f>
        <v/>
      </c>
      <c r="K138" s="8" t="str">
        <f>WORKED!M138</f>
        <v/>
      </c>
      <c r="L138" s="8" t="str">
        <f>WORKED!N138</f>
        <v>C</v>
      </c>
      <c r="M138" s="8" t="str">
        <f>WORKED!O138</f>
        <v>C</v>
      </c>
      <c r="N138" s="8" t="str">
        <f>WORKED!P138</f>
        <v>C</v>
      </c>
      <c r="O138" s="8" t="str">
        <f>WORKED!Q138</f>
        <v>C</v>
      </c>
      <c r="P138" s="8" t="str">
        <f>WORKED!R138</f>
        <v>C</v>
      </c>
      <c r="Q138" s="8" t="str">
        <f>WORKED!S138</f>
        <v>C</v>
      </c>
      <c r="R138" s="8" t="str">
        <f>WORKED!T138</f>
        <v>C</v>
      </c>
      <c r="S138" s="8" t="str">
        <f>WORKED!U138</f>
        <v/>
      </c>
      <c r="U138" s="8" t="s">
        <v>1615</v>
      </c>
      <c r="V138" s="8" t="s">
        <v>1615</v>
      </c>
      <c r="W138" s="8" t="s">
        <v>16</v>
      </c>
      <c r="X138" s="8" t="s">
        <v>16</v>
      </c>
      <c r="Y138" s="8" t="s">
        <v>16</v>
      </c>
      <c r="Z138" s="8" t="s">
        <v>16</v>
      </c>
      <c r="AA138" s="8" t="s">
        <v>16</v>
      </c>
      <c r="AB138" s="8" t="s">
        <v>16</v>
      </c>
      <c r="AC138" s="8" t="s">
        <v>16</v>
      </c>
      <c r="AD138" s="8" t="s">
        <v>1615</v>
      </c>
      <c r="AF138" s="8" t="str">
        <f t="shared" si="21"/>
        <v/>
      </c>
      <c r="AG138" s="8" t="str">
        <f t="shared" si="22"/>
        <v/>
      </c>
      <c r="AH138" s="8" t="str">
        <f t="shared" si="23"/>
        <v/>
      </c>
      <c r="AI138" s="8" t="str">
        <f t="shared" si="24"/>
        <v/>
      </c>
      <c r="AJ138" s="8" t="str">
        <f t="shared" si="25"/>
        <v/>
      </c>
      <c r="AK138" s="8" t="str">
        <f t="shared" si="26"/>
        <v/>
      </c>
      <c r="AL138" s="8" t="str">
        <f t="shared" si="27"/>
        <v/>
      </c>
      <c r="AM138" s="8" t="str">
        <f t="shared" si="28"/>
        <v/>
      </c>
      <c r="AN138" s="8" t="str">
        <f t="shared" si="29"/>
        <v/>
      </c>
      <c r="AO138" s="8" t="str">
        <f t="shared" si="30"/>
        <v/>
      </c>
    </row>
    <row r="139" spans="1:42">
      <c r="A139" s="336"/>
      <c r="B139" s="330"/>
      <c r="C139" s="7">
        <v>138</v>
      </c>
      <c r="D139" s="7" t="s">
        <v>76</v>
      </c>
      <c r="E139" s="7" t="s">
        <v>1413</v>
      </c>
      <c r="F139" s="7" t="s">
        <v>827</v>
      </c>
      <c r="G139" s="7" t="s">
        <v>1279</v>
      </c>
      <c r="H139" s="7" t="s">
        <v>1377</v>
      </c>
      <c r="I139" s="7">
        <v>20051010</v>
      </c>
      <c r="J139" s="8" t="str">
        <f>WORKED!L139</f>
        <v>C</v>
      </c>
      <c r="K139" s="8" t="str">
        <f>WORKED!M139</f>
        <v>C</v>
      </c>
      <c r="L139" s="8" t="str">
        <f>WORKED!N139</f>
        <v>C</v>
      </c>
      <c r="M139" s="8" t="str">
        <f>WORKED!O139</f>
        <v>C</v>
      </c>
      <c r="N139" s="8" t="str">
        <f>WORKED!P139</f>
        <v>G</v>
      </c>
      <c r="O139" s="8" t="str">
        <f>WORKED!Q139</f>
        <v>C</v>
      </c>
      <c r="P139" s="8" t="str">
        <f>WORKED!R139</f>
        <v>C</v>
      </c>
      <c r="Q139" s="8" t="str">
        <f>WORKED!S139</f>
        <v>C</v>
      </c>
      <c r="R139" s="8" t="str">
        <f>WORKED!T139</f>
        <v>C</v>
      </c>
      <c r="S139" s="8" t="str">
        <f>WORKED!U139</f>
        <v/>
      </c>
      <c r="U139" s="8" t="s">
        <v>16</v>
      </c>
      <c r="V139" s="8" t="s">
        <v>16</v>
      </c>
      <c r="W139" s="8" t="s">
        <v>16</v>
      </c>
      <c r="X139" s="8" t="s">
        <v>16</v>
      </c>
      <c r="Y139" s="8" t="s">
        <v>15</v>
      </c>
      <c r="Z139" s="8" t="s">
        <v>16</v>
      </c>
      <c r="AA139" s="8" t="s">
        <v>16</v>
      </c>
      <c r="AB139" s="8" t="s">
        <v>16</v>
      </c>
      <c r="AC139" s="8" t="s">
        <v>16</v>
      </c>
      <c r="AD139" s="8" t="s">
        <v>1615</v>
      </c>
      <c r="AF139" s="8" t="str">
        <f t="shared" si="21"/>
        <v/>
      </c>
      <c r="AG139" s="8" t="str">
        <f t="shared" si="22"/>
        <v/>
      </c>
      <c r="AH139" s="8" t="str">
        <f t="shared" si="23"/>
        <v/>
      </c>
      <c r="AI139" s="8" t="str">
        <f t="shared" si="24"/>
        <v/>
      </c>
      <c r="AJ139" s="8" t="str">
        <f t="shared" si="25"/>
        <v/>
      </c>
      <c r="AK139" s="8" t="str">
        <f t="shared" si="26"/>
        <v/>
      </c>
      <c r="AL139" s="8" t="str">
        <f t="shared" si="27"/>
        <v/>
      </c>
      <c r="AM139" s="8" t="str">
        <f t="shared" si="28"/>
        <v/>
      </c>
      <c r="AN139" s="8" t="str">
        <f t="shared" si="29"/>
        <v/>
      </c>
      <c r="AO139" s="8" t="str">
        <f t="shared" si="30"/>
        <v/>
      </c>
    </row>
    <row r="140" spans="1:42">
      <c r="A140" s="336"/>
      <c r="B140" s="330"/>
      <c r="C140" s="7">
        <v>139</v>
      </c>
      <c r="D140" s="7" t="s">
        <v>571</v>
      </c>
      <c r="E140" s="7" t="s">
        <v>1414</v>
      </c>
      <c r="F140" s="7" t="s">
        <v>827</v>
      </c>
      <c r="G140" s="7" t="s">
        <v>1266</v>
      </c>
      <c r="H140" s="7" t="s">
        <v>1377</v>
      </c>
      <c r="I140" s="7">
        <v>20051011</v>
      </c>
      <c r="J140" s="8" t="str">
        <f>WORKED!L140</f>
        <v/>
      </c>
      <c r="K140" s="8" t="str">
        <f>WORKED!M140</f>
        <v/>
      </c>
      <c r="L140" s="8" t="str">
        <f>WORKED!N140</f>
        <v/>
      </c>
      <c r="M140" s="8" t="str">
        <f>WORKED!O140</f>
        <v/>
      </c>
      <c r="N140" s="8" t="str">
        <f>WORKED!P140</f>
        <v>C</v>
      </c>
      <c r="O140" s="8" t="str">
        <f>WORKED!Q140</f>
        <v/>
      </c>
      <c r="P140" s="8" t="str">
        <f>WORKED!R140</f>
        <v>C</v>
      </c>
      <c r="Q140" s="8" t="str">
        <f>WORKED!S140</f>
        <v/>
      </c>
      <c r="R140" s="8" t="str">
        <f>WORKED!T140</f>
        <v>W</v>
      </c>
      <c r="S140" s="8" t="str">
        <f>WORKED!U140</f>
        <v/>
      </c>
      <c r="U140" s="8" t="s">
        <v>1615</v>
      </c>
      <c r="V140" s="8" t="s">
        <v>1615</v>
      </c>
      <c r="W140" s="8" t="s">
        <v>1615</v>
      </c>
      <c r="X140" s="8" t="s">
        <v>1615</v>
      </c>
      <c r="Y140" s="8" t="s">
        <v>16</v>
      </c>
      <c r="Z140" s="8" t="s">
        <v>1615</v>
      </c>
      <c r="AA140" s="8" t="s">
        <v>16</v>
      </c>
      <c r="AB140" s="8" t="s">
        <v>1615</v>
      </c>
      <c r="AC140" s="8" t="s">
        <v>23</v>
      </c>
      <c r="AD140" s="8" t="s">
        <v>1615</v>
      </c>
      <c r="AF140" s="8" t="str">
        <f t="shared" si="21"/>
        <v/>
      </c>
      <c r="AG140" s="8" t="str">
        <f t="shared" si="22"/>
        <v/>
      </c>
      <c r="AH140" s="8" t="str">
        <f t="shared" si="23"/>
        <v/>
      </c>
      <c r="AI140" s="8" t="str">
        <f t="shared" si="24"/>
        <v/>
      </c>
      <c r="AJ140" s="8" t="str">
        <f t="shared" si="25"/>
        <v/>
      </c>
      <c r="AK140" s="8" t="str">
        <f t="shared" si="26"/>
        <v/>
      </c>
      <c r="AL140" s="8" t="str">
        <f t="shared" si="27"/>
        <v/>
      </c>
      <c r="AM140" s="8" t="str">
        <f t="shared" si="28"/>
        <v/>
      </c>
      <c r="AN140" s="8" t="str">
        <f t="shared" si="29"/>
        <v/>
      </c>
      <c r="AO140" s="8" t="str">
        <f t="shared" si="30"/>
        <v/>
      </c>
    </row>
    <row r="141" spans="1:42">
      <c r="A141" s="336"/>
      <c r="B141" s="330"/>
      <c r="C141" s="7">
        <v>140</v>
      </c>
      <c r="D141" s="7" t="s">
        <v>282</v>
      </c>
      <c r="E141" s="7" t="s">
        <v>1415</v>
      </c>
      <c r="F141" s="7" t="s">
        <v>825</v>
      </c>
      <c r="G141" s="7" t="s">
        <v>1266</v>
      </c>
      <c r="H141" s="7" t="s">
        <v>1377</v>
      </c>
      <c r="I141" s="7">
        <v>20051029</v>
      </c>
      <c r="J141" s="8" t="str">
        <f>WORKED!L141</f>
        <v>C</v>
      </c>
      <c r="K141" s="8" t="str">
        <f>WORKED!M141</f>
        <v/>
      </c>
      <c r="L141" s="8" t="str">
        <f>WORKED!N141</f>
        <v>G</v>
      </c>
      <c r="M141" s="8" t="str">
        <f>WORKED!O141</f>
        <v>W</v>
      </c>
      <c r="N141" s="8" t="str">
        <f>WORKED!P141</f>
        <v>C</v>
      </c>
      <c r="O141" s="8" t="str">
        <f>WORKED!Q141</f>
        <v>C</v>
      </c>
      <c r="P141" s="8" t="str">
        <f>WORKED!R141</f>
        <v>C</v>
      </c>
      <c r="Q141" s="8" t="str">
        <f>WORKED!S141</f>
        <v>C</v>
      </c>
      <c r="R141" s="8" t="str">
        <f>WORKED!T141</f>
        <v>C</v>
      </c>
      <c r="S141" s="8" t="str">
        <f>WORKED!U141</f>
        <v>C</v>
      </c>
      <c r="U141" s="8" t="s">
        <v>16</v>
      </c>
      <c r="V141" s="8" t="s">
        <v>1615</v>
      </c>
      <c r="W141" s="8" t="s">
        <v>15</v>
      </c>
      <c r="X141" s="8" t="s">
        <v>23</v>
      </c>
      <c r="Y141" s="8" t="s">
        <v>16</v>
      </c>
      <c r="Z141" s="8" t="s">
        <v>16</v>
      </c>
      <c r="AA141" s="8" t="s">
        <v>16</v>
      </c>
      <c r="AB141" s="8" t="s">
        <v>16</v>
      </c>
      <c r="AC141" s="8" t="s">
        <v>16</v>
      </c>
      <c r="AD141" s="8" t="s">
        <v>16</v>
      </c>
      <c r="AF141" s="8" t="str">
        <f t="shared" si="21"/>
        <v/>
      </c>
      <c r="AG141" s="8" t="str">
        <f t="shared" si="22"/>
        <v/>
      </c>
      <c r="AH141" s="8" t="str">
        <f t="shared" si="23"/>
        <v/>
      </c>
      <c r="AI141" s="8" t="str">
        <f t="shared" si="24"/>
        <v/>
      </c>
      <c r="AJ141" s="8" t="str">
        <f t="shared" si="25"/>
        <v/>
      </c>
      <c r="AK141" s="8" t="str">
        <f t="shared" si="26"/>
        <v/>
      </c>
      <c r="AL141" s="8" t="str">
        <f t="shared" si="27"/>
        <v/>
      </c>
      <c r="AM141" s="8" t="str">
        <f t="shared" si="28"/>
        <v/>
      </c>
      <c r="AN141" s="8" t="str">
        <f t="shared" si="29"/>
        <v/>
      </c>
      <c r="AO141" s="8" t="str">
        <f t="shared" si="30"/>
        <v/>
      </c>
    </row>
    <row r="142" spans="1:42">
      <c r="A142" s="336"/>
      <c r="B142" s="330"/>
      <c r="C142" s="7">
        <v>141</v>
      </c>
      <c r="D142" s="7" t="s">
        <v>232</v>
      </c>
      <c r="E142" s="7" t="s">
        <v>1416</v>
      </c>
      <c r="F142" s="7" t="s">
        <v>827</v>
      </c>
      <c r="G142" s="7" t="s">
        <v>1266</v>
      </c>
      <c r="H142" s="7" t="s">
        <v>1377</v>
      </c>
      <c r="I142" s="7">
        <v>20051029</v>
      </c>
      <c r="J142" s="8" t="str">
        <f>WORKED!L142</f>
        <v/>
      </c>
      <c r="K142" s="8" t="str">
        <f>WORKED!M142</f>
        <v/>
      </c>
      <c r="L142" s="8" t="str">
        <f>WORKED!N142</f>
        <v/>
      </c>
      <c r="M142" s="8" t="str">
        <f>WORKED!O142</f>
        <v/>
      </c>
      <c r="N142" s="8" t="str">
        <f>WORKED!P142</f>
        <v>C</v>
      </c>
      <c r="O142" s="8" t="str">
        <f>WORKED!Q142</f>
        <v>C</v>
      </c>
      <c r="P142" s="8" t="str">
        <f>WORKED!R142</f>
        <v>C</v>
      </c>
      <c r="Q142" s="8" t="str">
        <f>WORKED!S142</f>
        <v/>
      </c>
      <c r="R142" s="8" t="str">
        <f>WORKED!T142</f>
        <v>C</v>
      </c>
      <c r="S142" s="8" t="str">
        <f>WORKED!U142</f>
        <v/>
      </c>
      <c r="U142" s="8" t="s">
        <v>1615</v>
      </c>
      <c r="V142" s="8" t="s">
        <v>1615</v>
      </c>
      <c r="W142" s="8" t="s">
        <v>1615</v>
      </c>
      <c r="X142" s="8" t="s">
        <v>1615</v>
      </c>
      <c r="Y142" s="8" t="s">
        <v>16</v>
      </c>
      <c r="Z142" s="8" t="s">
        <v>16</v>
      </c>
      <c r="AA142" s="8" t="s">
        <v>16</v>
      </c>
      <c r="AB142" s="8" t="s">
        <v>1615</v>
      </c>
      <c r="AC142" s="8" t="s">
        <v>16</v>
      </c>
      <c r="AD142" s="8" t="s">
        <v>1615</v>
      </c>
      <c r="AF142" s="8" t="str">
        <f t="shared" si="21"/>
        <v/>
      </c>
      <c r="AG142" s="8" t="str">
        <f t="shared" si="22"/>
        <v/>
      </c>
      <c r="AH142" s="8" t="str">
        <f t="shared" si="23"/>
        <v/>
      </c>
      <c r="AI142" s="8" t="str">
        <f t="shared" si="24"/>
        <v/>
      </c>
      <c r="AJ142" s="8" t="str">
        <f t="shared" si="25"/>
        <v/>
      </c>
      <c r="AK142" s="8" t="str">
        <f t="shared" si="26"/>
        <v/>
      </c>
      <c r="AL142" s="8" t="str">
        <f t="shared" si="27"/>
        <v/>
      </c>
      <c r="AM142" s="8" t="str">
        <f t="shared" si="28"/>
        <v/>
      </c>
      <c r="AN142" s="8" t="str">
        <f t="shared" si="29"/>
        <v/>
      </c>
      <c r="AO142" s="8" t="str">
        <f t="shared" si="30"/>
        <v/>
      </c>
    </row>
    <row r="143" spans="1:42">
      <c r="A143" s="336"/>
      <c r="B143" s="330"/>
      <c r="C143" s="7">
        <v>142</v>
      </c>
      <c r="D143" s="7" t="s">
        <v>28</v>
      </c>
      <c r="E143" s="7" t="s">
        <v>1417</v>
      </c>
      <c r="F143" s="7" t="s">
        <v>827</v>
      </c>
      <c r="G143" s="7" t="s">
        <v>1279</v>
      </c>
      <c r="H143" s="7" t="s">
        <v>1377</v>
      </c>
      <c r="I143" s="7">
        <v>20051120</v>
      </c>
      <c r="J143" s="8" t="str">
        <f>WORKED!L143</f>
        <v/>
      </c>
      <c r="K143" s="8" t="str">
        <f>WORKED!M143</f>
        <v/>
      </c>
      <c r="L143" s="8" t="str">
        <f>WORKED!N143</f>
        <v>C</v>
      </c>
      <c r="M143" s="8" t="str">
        <f>WORKED!O143</f>
        <v>C</v>
      </c>
      <c r="N143" s="8" t="str">
        <f>WORKED!P143</f>
        <v>C</v>
      </c>
      <c r="O143" s="8" t="str">
        <f>WORKED!Q143</f>
        <v>C</v>
      </c>
      <c r="P143" s="8" t="str">
        <f>WORKED!R143</f>
        <v>C</v>
      </c>
      <c r="Q143" s="8" t="str">
        <f>WORKED!S143</f>
        <v>C</v>
      </c>
      <c r="R143" s="8" t="str">
        <f>WORKED!T143</f>
        <v>C</v>
      </c>
      <c r="S143" s="8" t="str">
        <f>WORKED!U143</f>
        <v>C</v>
      </c>
      <c r="U143" s="8" t="s">
        <v>1615</v>
      </c>
      <c r="V143" s="8" t="s">
        <v>1615</v>
      </c>
      <c r="W143" s="8" t="s">
        <v>16</v>
      </c>
      <c r="X143" s="8" t="s">
        <v>16</v>
      </c>
      <c r="Y143" s="8" t="s">
        <v>16</v>
      </c>
      <c r="Z143" s="8" t="s">
        <v>16</v>
      </c>
      <c r="AA143" s="8" t="s">
        <v>16</v>
      </c>
      <c r="AB143" s="8" t="s">
        <v>16</v>
      </c>
      <c r="AC143" s="8" t="s">
        <v>16</v>
      </c>
      <c r="AD143" s="8" t="s">
        <v>16</v>
      </c>
      <c r="AF143" s="8" t="str">
        <f t="shared" si="21"/>
        <v/>
      </c>
      <c r="AG143" s="8" t="str">
        <f t="shared" si="22"/>
        <v/>
      </c>
      <c r="AH143" s="8" t="str">
        <f t="shared" si="23"/>
        <v/>
      </c>
      <c r="AI143" s="8" t="str">
        <f t="shared" si="24"/>
        <v/>
      </c>
      <c r="AJ143" s="8" t="str">
        <f t="shared" si="25"/>
        <v/>
      </c>
      <c r="AK143" s="8" t="str">
        <f t="shared" si="26"/>
        <v/>
      </c>
      <c r="AL143" s="8" t="str">
        <f t="shared" si="27"/>
        <v/>
      </c>
      <c r="AM143" s="8" t="str">
        <f t="shared" si="28"/>
        <v/>
      </c>
      <c r="AN143" s="8" t="str">
        <f t="shared" si="29"/>
        <v/>
      </c>
      <c r="AO143" s="8" t="str">
        <f t="shared" si="30"/>
        <v/>
      </c>
    </row>
    <row r="144" spans="1:42">
      <c r="A144" s="336"/>
      <c r="B144" s="330"/>
      <c r="C144" s="7">
        <v>143</v>
      </c>
      <c r="D144" s="7" t="s">
        <v>485</v>
      </c>
      <c r="E144" s="7" t="s">
        <v>1418</v>
      </c>
      <c r="F144" s="7" t="s">
        <v>827</v>
      </c>
      <c r="G144" s="7" t="s">
        <v>1279</v>
      </c>
      <c r="H144" s="7" t="s">
        <v>1377</v>
      </c>
      <c r="I144" s="7">
        <v>20051122</v>
      </c>
      <c r="J144" s="8" t="str">
        <f>WORKED!L144</f>
        <v/>
      </c>
      <c r="K144" s="8" t="str">
        <f>WORKED!M144</f>
        <v>C</v>
      </c>
      <c r="L144" s="8" t="str">
        <f>WORKED!N144</f>
        <v>C</v>
      </c>
      <c r="M144" s="8" t="str">
        <f>WORKED!O144</f>
        <v>C</v>
      </c>
      <c r="N144" s="8" t="str">
        <f>WORKED!P144</f>
        <v>G</v>
      </c>
      <c r="O144" s="8" t="str">
        <f>WORKED!Q144</f>
        <v>C</v>
      </c>
      <c r="P144" s="8" t="str">
        <f>WORKED!R144</f>
        <v>C</v>
      </c>
      <c r="Q144" s="8" t="str">
        <f>WORKED!S144</f>
        <v>C</v>
      </c>
      <c r="R144" s="8" t="str">
        <f>WORKED!T144</f>
        <v>C</v>
      </c>
      <c r="S144" s="8" t="str">
        <f>WORKED!U144</f>
        <v/>
      </c>
      <c r="U144" s="8" t="s">
        <v>1615</v>
      </c>
      <c r="V144" s="8" t="s">
        <v>16</v>
      </c>
      <c r="W144" s="8" t="s">
        <v>16</v>
      </c>
      <c r="X144" s="8" t="s">
        <v>16</v>
      </c>
      <c r="Y144" s="8" t="s">
        <v>15</v>
      </c>
      <c r="Z144" s="8" t="s">
        <v>16</v>
      </c>
      <c r="AA144" s="8" t="s">
        <v>16</v>
      </c>
      <c r="AB144" s="8" t="s">
        <v>16</v>
      </c>
      <c r="AC144" s="8" t="s">
        <v>16</v>
      </c>
      <c r="AD144" s="8" t="s">
        <v>1615</v>
      </c>
      <c r="AF144" s="8" t="str">
        <f t="shared" si="21"/>
        <v/>
      </c>
      <c r="AG144" s="8" t="str">
        <f t="shared" si="22"/>
        <v/>
      </c>
      <c r="AH144" s="8" t="str">
        <f t="shared" si="23"/>
        <v/>
      </c>
      <c r="AI144" s="8" t="str">
        <f t="shared" si="24"/>
        <v/>
      </c>
      <c r="AJ144" s="8" t="str">
        <f t="shared" si="25"/>
        <v/>
      </c>
      <c r="AK144" s="8" t="str">
        <f t="shared" si="26"/>
        <v/>
      </c>
      <c r="AL144" s="8" t="str">
        <f t="shared" si="27"/>
        <v/>
      </c>
      <c r="AM144" s="8" t="str">
        <f t="shared" si="28"/>
        <v/>
      </c>
      <c r="AN144" s="8" t="str">
        <f t="shared" si="29"/>
        <v/>
      </c>
      <c r="AO144" s="8" t="str">
        <f t="shared" si="30"/>
        <v/>
      </c>
    </row>
    <row r="145" spans="1:42">
      <c r="A145" s="336"/>
      <c r="B145" s="330"/>
      <c r="C145" s="7">
        <v>144</v>
      </c>
      <c r="D145" s="7" t="s">
        <v>62</v>
      </c>
      <c r="E145" s="7" t="s">
        <v>1419</v>
      </c>
      <c r="F145" s="7" t="s">
        <v>829</v>
      </c>
      <c r="G145" s="7" t="s">
        <v>1279</v>
      </c>
      <c r="H145" s="7" t="s">
        <v>1377</v>
      </c>
      <c r="I145" s="7">
        <v>20051126</v>
      </c>
      <c r="J145" s="8" t="str">
        <f>WORKED!L145</f>
        <v>W</v>
      </c>
      <c r="K145" s="8" t="str">
        <f>WORKED!M145</f>
        <v>W</v>
      </c>
      <c r="L145" s="8" t="str">
        <f>WORKED!N145</f>
        <v>C</v>
      </c>
      <c r="M145" s="8" t="str">
        <f>WORKED!O145</f>
        <v>W</v>
      </c>
      <c r="N145" s="8" t="str">
        <f>WORKED!P145</f>
        <v>C</v>
      </c>
      <c r="O145" s="8" t="str">
        <f>WORKED!Q145</f>
        <v>C</v>
      </c>
      <c r="P145" s="8" t="str">
        <f>WORKED!R145</f>
        <v>G</v>
      </c>
      <c r="Q145" s="8" t="str">
        <f>WORKED!S145</f>
        <v>C</v>
      </c>
      <c r="R145" s="8" t="str">
        <f>WORKED!T145</f>
        <v>C</v>
      </c>
      <c r="S145" s="8" t="str">
        <f>WORKED!U145</f>
        <v>C</v>
      </c>
      <c r="U145" s="8" t="s">
        <v>23</v>
      </c>
      <c r="V145" s="8" t="s">
        <v>23</v>
      </c>
      <c r="W145" s="8" t="s">
        <v>16</v>
      </c>
      <c r="X145" s="8" t="s">
        <v>23</v>
      </c>
      <c r="Y145" s="8" t="s">
        <v>16</v>
      </c>
      <c r="Z145" s="8" t="s">
        <v>16</v>
      </c>
      <c r="AA145" s="8" t="s">
        <v>15</v>
      </c>
      <c r="AB145" s="8" t="s">
        <v>16</v>
      </c>
      <c r="AC145" s="8" t="s">
        <v>16</v>
      </c>
      <c r="AD145" s="8" t="s">
        <v>16</v>
      </c>
      <c r="AF145" s="8" t="str">
        <f t="shared" si="21"/>
        <v/>
      </c>
      <c r="AG145" s="8" t="str">
        <f t="shared" si="22"/>
        <v/>
      </c>
      <c r="AH145" s="8" t="str">
        <f t="shared" si="23"/>
        <v/>
      </c>
      <c r="AI145" s="8" t="str">
        <f t="shared" si="24"/>
        <v/>
      </c>
      <c r="AJ145" s="8" t="str">
        <f t="shared" si="25"/>
        <v/>
      </c>
      <c r="AK145" s="8" t="str">
        <f t="shared" si="26"/>
        <v/>
      </c>
      <c r="AL145" s="8" t="str">
        <f t="shared" si="27"/>
        <v/>
      </c>
      <c r="AM145" s="8" t="str">
        <f t="shared" si="28"/>
        <v/>
      </c>
      <c r="AN145" s="8" t="str">
        <f t="shared" si="29"/>
        <v/>
      </c>
      <c r="AO145" s="8" t="str">
        <f t="shared" si="30"/>
        <v/>
      </c>
    </row>
    <row r="146" spans="1:42">
      <c r="A146" s="336"/>
      <c r="B146" s="330"/>
      <c r="C146" s="7">
        <v>145</v>
      </c>
      <c r="D146" s="7" t="s">
        <v>78</v>
      </c>
      <c r="E146" s="7" t="s">
        <v>1420</v>
      </c>
      <c r="F146" s="7" t="s">
        <v>829</v>
      </c>
      <c r="G146" s="7" t="s">
        <v>1279</v>
      </c>
      <c r="H146" s="7" t="s">
        <v>1377</v>
      </c>
      <c r="I146" s="7">
        <v>20051127</v>
      </c>
      <c r="J146" s="8" t="str">
        <f>WORKED!L146</f>
        <v/>
      </c>
      <c r="K146" s="8" t="str">
        <f>WORKED!M146</f>
        <v/>
      </c>
      <c r="L146" s="8" t="str">
        <f>WORKED!N146</f>
        <v>W</v>
      </c>
      <c r="M146" s="8" t="str">
        <f>WORKED!O146</f>
        <v/>
      </c>
      <c r="N146" s="8" t="str">
        <f>WORKED!P146</f>
        <v>C</v>
      </c>
      <c r="O146" s="8" t="str">
        <f>WORKED!Q146</f>
        <v>C</v>
      </c>
      <c r="P146" s="8" t="str">
        <f>WORKED!R146</f>
        <v>C</v>
      </c>
      <c r="Q146" s="8" t="str">
        <f>WORKED!S146</f>
        <v>C</v>
      </c>
      <c r="R146" s="8" t="str">
        <f>WORKED!T146</f>
        <v>C</v>
      </c>
      <c r="S146" s="8" t="str">
        <f>WORKED!U146</f>
        <v/>
      </c>
      <c r="U146" s="8" t="s">
        <v>1615</v>
      </c>
      <c r="V146" s="8" t="s">
        <v>1615</v>
      </c>
      <c r="W146" s="8" t="s">
        <v>23</v>
      </c>
      <c r="X146" s="8" t="s">
        <v>1615</v>
      </c>
      <c r="Y146" s="8" t="s">
        <v>16</v>
      </c>
      <c r="Z146" s="8" t="s">
        <v>16</v>
      </c>
      <c r="AA146" s="8" t="s">
        <v>16</v>
      </c>
      <c r="AB146" s="8" t="s">
        <v>16</v>
      </c>
      <c r="AC146" s="8" t="s">
        <v>16</v>
      </c>
      <c r="AD146" s="8" t="s">
        <v>1615</v>
      </c>
      <c r="AF146" s="8" t="str">
        <f t="shared" si="21"/>
        <v/>
      </c>
      <c r="AG146" s="8" t="str">
        <f t="shared" si="22"/>
        <v/>
      </c>
      <c r="AH146" s="8" t="str">
        <f t="shared" si="23"/>
        <v/>
      </c>
      <c r="AI146" s="8" t="str">
        <f t="shared" si="24"/>
        <v/>
      </c>
      <c r="AJ146" s="8" t="str">
        <f t="shared" si="25"/>
        <v/>
      </c>
      <c r="AK146" s="8" t="str">
        <f t="shared" si="26"/>
        <v/>
      </c>
      <c r="AL146" s="8" t="str">
        <f t="shared" si="27"/>
        <v/>
      </c>
      <c r="AM146" s="8" t="str">
        <f t="shared" si="28"/>
        <v/>
      </c>
      <c r="AN146" s="8" t="str">
        <f t="shared" si="29"/>
        <v/>
      </c>
      <c r="AO146" s="8" t="str">
        <f t="shared" si="30"/>
        <v/>
      </c>
    </row>
    <row r="147" spans="1:42">
      <c r="A147" s="336"/>
      <c r="B147" s="330"/>
      <c r="C147" s="7">
        <v>146</v>
      </c>
      <c r="D147" s="7" t="s">
        <v>794</v>
      </c>
      <c r="E147" s="7" t="s">
        <v>1421</v>
      </c>
      <c r="F147" s="7" t="s">
        <v>827</v>
      </c>
      <c r="G147" s="7" t="s">
        <v>1279</v>
      </c>
      <c r="H147" s="7" t="s">
        <v>1377</v>
      </c>
      <c r="I147" s="7">
        <v>20051129</v>
      </c>
      <c r="J147" s="8" t="str">
        <f>WORKED!L147</f>
        <v/>
      </c>
      <c r="K147" s="8" t="str">
        <f>WORKED!M147</f>
        <v/>
      </c>
      <c r="L147" s="8" t="str">
        <f>WORKED!N147</f>
        <v/>
      </c>
      <c r="M147" s="8" t="str">
        <f>WORKED!O147</f>
        <v/>
      </c>
      <c r="N147" s="8" t="str">
        <f>WORKED!P147</f>
        <v>W</v>
      </c>
      <c r="O147" s="8" t="str">
        <f>WORKED!Q147</f>
        <v/>
      </c>
      <c r="P147" s="8" t="str">
        <f>WORKED!R147</f>
        <v/>
      </c>
      <c r="Q147" s="8" t="str">
        <f>WORKED!S147</f>
        <v/>
      </c>
      <c r="R147" s="8" t="str">
        <f>WORKED!T147</f>
        <v/>
      </c>
      <c r="S147" s="8" t="str">
        <f>WORKED!U147</f>
        <v/>
      </c>
      <c r="U147" s="8" t="s">
        <v>1615</v>
      </c>
      <c r="V147" s="8" t="s">
        <v>1615</v>
      </c>
      <c r="W147" s="8" t="s">
        <v>1615</v>
      </c>
      <c r="X147" s="8" t="s">
        <v>1615</v>
      </c>
      <c r="Y147" s="8" t="s">
        <v>23</v>
      </c>
      <c r="Z147" s="8" t="s">
        <v>1615</v>
      </c>
      <c r="AA147" s="8" t="s">
        <v>1615</v>
      </c>
      <c r="AB147" s="8" t="s">
        <v>1615</v>
      </c>
      <c r="AC147" s="8" t="s">
        <v>1615</v>
      </c>
      <c r="AD147" s="8" t="s">
        <v>1615</v>
      </c>
      <c r="AF147" s="8" t="str">
        <f t="shared" si="21"/>
        <v/>
      </c>
      <c r="AG147" s="8" t="str">
        <f t="shared" si="22"/>
        <v/>
      </c>
      <c r="AH147" s="8" t="str">
        <f t="shared" si="23"/>
        <v/>
      </c>
      <c r="AI147" s="8" t="str">
        <f t="shared" si="24"/>
        <v/>
      </c>
      <c r="AJ147" s="8" t="str">
        <f t="shared" si="25"/>
        <v/>
      </c>
      <c r="AK147" s="8" t="str">
        <f t="shared" si="26"/>
        <v/>
      </c>
      <c r="AL147" s="8" t="str">
        <f t="shared" si="27"/>
        <v/>
      </c>
      <c r="AM147" s="8" t="str">
        <f t="shared" si="28"/>
        <v/>
      </c>
      <c r="AN147" s="8" t="str">
        <f t="shared" si="29"/>
        <v/>
      </c>
      <c r="AO147" s="8" t="str">
        <f t="shared" si="30"/>
        <v/>
      </c>
      <c r="AP147" t="s">
        <v>1616</v>
      </c>
    </row>
    <row r="148" spans="1:42">
      <c r="A148" s="335">
        <v>2006</v>
      </c>
      <c r="B148" s="331">
        <v>14</v>
      </c>
      <c r="C148" s="5">
        <v>147</v>
      </c>
      <c r="D148" s="5" t="s">
        <v>166</v>
      </c>
      <c r="E148" s="5" t="s">
        <v>1422</v>
      </c>
      <c r="F148" s="5" t="s">
        <v>825</v>
      </c>
      <c r="G148" s="5" t="s">
        <v>1279</v>
      </c>
      <c r="H148" s="5" t="s">
        <v>1377</v>
      </c>
      <c r="I148" s="5">
        <v>20060329</v>
      </c>
      <c r="J148" s="8" t="str">
        <f>WORKED!L148</f>
        <v/>
      </c>
      <c r="K148" s="8" t="str">
        <f>WORKED!M148</f>
        <v>C</v>
      </c>
      <c r="L148" s="8" t="str">
        <f>WORKED!N148</f>
        <v>C</v>
      </c>
      <c r="M148" s="8" t="str">
        <f>WORKED!O148</f>
        <v>C</v>
      </c>
      <c r="N148" s="8" t="str">
        <f>WORKED!P148</f>
        <v>C</v>
      </c>
      <c r="O148" s="8" t="str">
        <f>WORKED!Q148</f>
        <v>C</v>
      </c>
      <c r="P148" s="8" t="str">
        <f>WORKED!R148</f>
        <v>C</v>
      </c>
      <c r="Q148" s="8" t="str">
        <f>WORKED!S148</f>
        <v>C</v>
      </c>
      <c r="R148" s="8" t="str">
        <f>WORKED!T148</f>
        <v>C</v>
      </c>
      <c r="S148" s="8" t="str">
        <f>WORKED!U148</f>
        <v>C</v>
      </c>
      <c r="U148" s="8" t="s">
        <v>1615</v>
      </c>
      <c r="V148" s="8" t="s">
        <v>16</v>
      </c>
      <c r="W148" s="8" t="s">
        <v>16</v>
      </c>
      <c r="X148" s="8" t="s">
        <v>16</v>
      </c>
      <c r="Y148" s="8" t="s">
        <v>16</v>
      </c>
      <c r="Z148" s="8" t="s">
        <v>16</v>
      </c>
      <c r="AA148" s="8" t="s">
        <v>16</v>
      </c>
      <c r="AB148" s="8" t="s">
        <v>16</v>
      </c>
      <c r="AC148" s="8" t="s">
        <v>16</v>
      </c>
      <c r="AD148" s="8" t="s">
        <v>16</v>
      </c>
      <c r="AF148" s="8" t="str">
        <f t="shared" si="21"/>
        <v/>
      </c>
      <c r="AG148" s="8" t="str">
        <f t="shared" si="22"/>
        <v/>
      </c>
      <c r="AH148" s="8" t="str">
        <f t="shared" si="23"/>
        <v/>
      </c>
      <c r="AI148" s="8" t="str">
        <f t="shared" si="24"/>
        <v/>
      </c>
      <c r="AJ148" s="8" t="str">
        <f t="shared" si="25"/>
        <v/>
      </c>
      <c r="AK148" s="8" t="str">
        <f t="shared" si="26"/>
        <v/>
      </c>
      <c r="AL148" s="8" t="str">
        <f t="shared" si="27"/>
        <v/>
      </c>
      <c r="AM148" s="8" t="str">
        <f t="shared" si="28"/>
        <v/>
      </c>
      <c r="AN148" s="8" t="str">
        <f t="shared" si="29"/>
        <v/>
      </c>
      <c r="AO148" s="8" t="str">
        <f t="shared" si="30"/>
        <v/>
      </c>
    </row>
    <row r="149" spans="1:42">
      <c r="A149" s="335"/>
      <c r="B149" s="331"/>
      <c r="C149" s="5">
        <v>148</v>
      </c>
      <c r="D149" s="5" t="s">
        <v>60</v>
      </c>
      <c r="E149" s="5" t="s">
        <v>1423</v>
      </c>
      <c r="F149" s="5" t="s">
        <v>827</v>
      </c>
      <c r="G149" s="5" t="s">
        <v>1279</v>
      </c>
      <c r="H149" s="5" t="s">
        <v>1377</v>
      </c>
      <c r="I149" s="5">
        <v>20060506</v>
      </c>
      <c r="J149" s="8" t="str">
        <f>WORKED!L149</f>
        <v>C</v>
      </c>
      <c r="K149" s="8" t="str">
        <f>WORKED!M149</f>
        <v/>
      </c>
      <c r="L149" s="8" t="str">
        <f>WORKED!N149</f>
        <v>G</v>
      </c>
      <c r="M149" s="8" t="str">
        <f>WORKED!O149</f>
        <v>C</v>
      </c>
      <c r="N149" s="8" t="str">
        <f>WORKED!P149</f>
        <v>C</v>
      </c>
      <c r="O149" s="8" t="str">
        <f>WORKED!Q149</f>
        <v>C</v>
      </c>
      <c r="P149" s="8" t="str">
        <f>WORKED!R149</f>
        <v>C</v>
      </c>
      <c r="Q149" s="8" t="str">
        <f>WORKED!S149</f>
        <v>C</v>
      </c>
      <c r="R149" s="8" t="str">
        <f>WORKED!T149</f>
        <v>C</v>
      </c>
      <c r="S149" s="8" t="str">
        <f>WORKED!U149</f>
        <v>C</v>
      </c>
      <c r="U149" s="8" t="s">
        <v>16</v>
      </c>
      <c r="V149" s="8" t="s">
        <v>1615</v>
      </c>
      <c r="W149" s="8" t="s">
        <v>15</v>
      </c>
      <c r="X149" s="8" t="s">
        <v>16</v>
      </c>
      <c r="Y149" s="8" t="s">
        <v>16</v>
      </c>
      <c r="Z149" s="8" t="s">
        <v>16</v>
      </c>
      <c r="AA149" s="8" t="s">
        <v>16</v>
      </c>
      <c r="AB149" s="8" t="s">
        <v>16</v>
      </c>
      <c r="AC149" s="8" t="s">
        <v>16</v>
      </c>
      <c r="AD149" s="8" t="s">
        <v>16</v>
      </c>
      <c r="AF149" s="8" t="str">
        <f t="shared" si="21"/>
        <v/>
      </c>
      <c r="AG149" s="8" t="str">
        <f t="shared" si="22"/>
        <v/>
      </c>
      <c r="AH149" s="8" t="str">
        <f t="shared" si="23"/>
        <v/>
      </c>
      <c r="AI149" s="8" t="str">
        <f t="shared" si="24"/>
        <v/>
      </c>
      <c r="AJ149" s="8" t="str">
        <f t="shared" si="25"/>
        <v/>
      </c>
      <c r="AK149" s="8" t="str">
        <f t="shared" si="26"/>
        <v/>
      </c>
      <c r="AL149" s="8" t="str">
        <f t="shared" si="27"/>
        <v/>
      </c>
      <c r="AM149" s="8" t="str">
        <f t="shared" si="28"/>
        <v/>
      </c>
      <c r="AN149" s="8" t="str">
        <f t="shared" si="29"/>
        <v/>
      </c>
      <c r="AO149" s="8" t="str">
        <f t="shared" si="30"/>
        <v/>
      </c>
    </row>
    <row r="150" spans="1:42">
      <c r="A150" s="335"/>
      <c r="B150" s="331"/>
      <c r="C150" s="5">
        <v>149</v>
      </c>
      <c r="D150" s="5" t="s">
        <v>669</v>
      </c>
      <c r="E150" s="5" t="s">
        <v>1424</v>
      </c>
      <c r="F150" s="5" t="s">
        <v>827</v>
      </c>
      <c r="G150" s="5" t="s">
        <v>1279</v>
      </c>
      <c r="H150" s="5" t="s">
        <v>1377</v>
      </c>
      <c r="I150" s="5">
        <v>20060528</v>
      </c>
      <c r="J150" s="8" t="str">
        <f>WORKED!L150</f>
        <v>C</v>
      </c>
      <c r="K150" s="8" t="str">
        <f>WORKED!M150</f>
        <v>C</v>
      </c>
      <c r="L150" s="8" t="str">
        <f>WORKED!N150</f>
        <v>C</v>
      </c>
      <c r="M150" s="8" t="str">
        <f>WORKED!O150</f>
        <v>C</v>
      </c>
      <c r="N150" s="8" t="str">
        <f>WORKED!P150</f>
        <v>C</v>
      </c>
      <c r="O150" s="8" t="str">
        <f>WORKED!Q150</f>
        <v>C</v>
      </c>
      <c r="P150" s="8" t="str">
        <f>WORKED!R150</f>
        <v>G</v>
      </c>
      <c r="Q150" s="8" t="str">
        <f>WORKED!S150</f>
        <v>C</v>
      </c>
      <c r="R150" s="8" t="str">
        <f>WORKED!T150</f>
        <v>C</v>
      </c>
      <c r="S150" s="8" t="str">
        <f>WORKED!U150</f>
        <v>C</v>
      </c>
      <c r="U150" s="8" t="s">
        <v>16</v>
      </c>
      <c r="V150" s="8" t="s">
        <v>16</v>
      </c>
      <c r="W150" s="8" t="s">
        <v>16</v>
      </c>
      <c r="X150" s="8" t="s">
        <v>16</v>
      </c>
      <c r="Y150" s="8" t="s">
        <v>16</v>
      </c>
      <c r="Z150" s="8" t="s">
        <v>16</v>
      </c>
      <c r="AA150" s="8" t="s">
        <v>15</v>
      </c>
      <c r="AB150" s="8" t="s">
        <v>16</v>
      </c>
      <c r="AC150" s="8" t="s">
        <v>16</v>
      </c>
      <c r="AD150" s="8" t="s">
        <v>16</v>
      </c>
      <c r="AF150" s="8" t="str">
        <f t="shared" si="21"/>
        <v/>
      </c>
      <c r="AG150" s="8" t="str">
        <f t="shared" si="22"/>
        <v/>
      </c>
      <c r="AH150" s="8" t="str">
        <f t="shared" si="23"/>
        <v/>
      </c>
      <c r="AI150" s="8" t="str">
        <f t="shared" si="24"/>
        <v/>
      </c>
      <c r="AJ150" s="8" t="str">
        <f t="shared" si="25"/>
        <v/>
      </c>
      <c r="AK150" s="8" t="str">
        <f t="shared" si="26"/>
        <v/>
      </c>
      <c r="AL150" s="8" t="str">
        <f t="shared" si="27"/>
        <v/>
      </c>
      <c r="AM150" s="8" t="str">
        <f t="shared" si="28"/>
        <v/>
      </c>
      <c r="AN150" s="8" t="str">
        <f t="shared" si="29"/>
        <v/>
      </c>
      <c r="AO150" s="8" t="str">
        <f t="shared" si="30"/>
        <v/>
      </c>
    </row>
    <row r="151" spans="1:42">
      <c r="A151" s="335"/>
      <c r="B151" s="331"/>
      <c r="C151" s="5">
        <v>150</v>
      </c>
      <c r="D151" s="5" t="s">
        <v>300</v>
      </c>
      <c r="E151" s="5" t="s">
        <v>1425</v>
      </c>
      <c r="F151" s="5" t="s">
        <v>827</v>
      </c>
      <c r="G151" s="5" t="s">
        <v>1279</v>
      </c>
      <c r="H151" s="5" t="s">
        <v>1377</v>
      </c>
      <c r="I151" s="5">
        <v>20060617</v>
      </c>
      <c r="J151" s="8" t="str">
        <f>WORKED!L151</f>
        <v/>
      </c>
      <c r="K151" s="8" t="str">
        <f>WORKED!M151</f>
        <v>C</v>
      </c>
      <c r="L151" s="8" t="str">
        <f>WORKED!N151</f>
        <v>C</v>
      </c>
      <c r="M151" s="8" t="str">
        <f>WORKED!O151</f>
        <v>C</v>
      </c>
      <c r="N151" s="8" t="str">
        <f>WORKED!P151</f>
        <v>C</v>
      </c>
      <c r="O151" s="8" t="str">
        <f>WORKED!Q151</f>
        <v>C</v>
      </c>
      <c r="P151" s="8" t="str">
        <f>WORKED!R151</f>
        <v>C</v>
      </c>
      <c r="Q151" s="8" t="str">
        <f>WORKED!S151</f>
        <v>C</v>
      </c>
      <c r="R151" s="8" t="str">
        <f>WORKED!T151</f>
        <v>C</v>
      </c>
      <c r="S151" s="8" t="str">
        <f>WORKED!U151</f>
        <v>C</v>
      </c>
      <c r="U151" s="8" t="s">
        <v>1615</v>
      </c>
      <c r="V151" s="8" t="s">
        <v>16</v>
      </c>
      <c r="W151" s="8" t="s">
        <v>16</v>
      </c>
      <c r="X151" s="8" t="s">
        <v>16</v>
      </c>
      <c r="Y151" s="8" t="s">
        <v>16</v>
      </c>
      <c r="Z151" s="8" t="s">
        <v>16</v>
      </c>
      <c r="AA151" s="8" t="s">
        <v>16</v>
      </c>
      <c r="AB151" s="8" t="s">
        <v>16</v>
      </c>
      <c r="AC151" s="8" t="s">
        <v>16</v>
      </c>
      <c r="AD151" s="8" t="s">
        <v>16</v>
      </c>
      <c r="AF151" s="8" t="str">
        <f t="shared" si="21"/>
        <v/>
      </c>
      <c r="AG151" s="8" t="str">
        <f t="shared" si="22"/>
        <v/>
      </c>
      <c r="AH151" s="8" t="str">
        <f t="shared" si="23"/>
        <v/>
      </c>
      <c r="AI151" s="8" t="str">
        <f t="shared" si="24"/>
        <v/>
      </c>
      <c r="AJ151" s="8" t="str">
        <f t="shared" si="25"/>
        <v/>
      </c>
      <c r="AK151" s="8" t="str">
        <f t="shared" si="26"/>
        <v/>
      </c>
      <c r="AL151" s="8" t="str">
        <f t="shared" si="27"/>
        <v/>
      </c>
      <c r="AM151" s="8" t="str">
        <f t="shared" si="28"/>
        <v/>
      </c>
      <c r="AN151" s="8" t="str">
        <f t="shared" si="29"/>
        <v/>
      </c>
      <c r="AO151" s="8" t="str">
        <f t="shared" si="30"/>
        <v/>
      </c>
    </row>
    <row r="152" spans="1:42">
      <c r="A152" s="335"/>
      <c r="B152" s="331"/>
      <c r="C152" s="5">
        <v>151</v>
      </c>
      <c r="D152" s="5" t="s">
        <v>56</v>
      </c>
      <c r="E152" s="5" t="s">
        <v>1426</v>
      </c>
      <c r="F152" s="5" t="s">
        <v>827</v>
      </c>
      <c r="G152" s="5" t="s">
        <v>1279</v>
      </c>
      <c r="H152" s="5" t="s">
        <v>1377</v>
      </c>
      <c r="I152" s="5">
        <v>20060708</v>
      </c>
      <c r="J152" s="8" t="str">
        <f>WORKED!L152</f>
        <v/>
      </c>
      <c r="K152" s="8" t="str">
        <f>WORKED!M152</f>
        <v/>
      </c>
      <c r="L152" s="8" t="str">
        <f>WORKED!N152</f>
        <v>C</v>
      </c>
      <c r="M152" s="8" t="str">
        <f>WORKED!O152</f>
        <v>C</v>
      </c>
      <c r="N152" s="8" t="str">
        <f>WORKED!P152</f>
        <v>C</v>
      </c>
      <c r="O152" s="8" t="str">
        <f>WORKED!Q152</f>
        <v>C</v>
      </c>
      <c r="P152" s="8" t="str">
        <f>WORKED!R152</f>
        <v>C</v>
      </c>
      <c r="Q152" s="8" t="str">
        <f>WORKED!S152</f>
        <v>C</v>
      </c>
      <c r="R152" s="8" t="str">
        <f>WORKED!T152</f>
        <v>C</v>
      </c>
      <c r="S152" s="8" t="str">
        <f>WORKED!U152</f>
        <v/>
      </c>
      <c r="U152" s="8" t="s">
        <v>1615</v>
      </c>
      <c r="V152" s="8" t="s">
        <v>1615</v>
      </c>
      <c r="W152" s="8" t="s">
        <v>16</v>
      </c>
      <c r="X152" s="8" t="s">
        <v>16</v>
      </c>
      <c r="Y152" s="8" t="s">
        <v>16</v>
      </c>
      <c r="Z152" s="8" t="s">
        <v>16</v>
      </c>
      <c r="AA152" s="8" t="s">
        <v>16</v>
      </c>
      <c r="AB152" s="8" t="s">
        <v>16</v>
      </c>
      <c r="AC152" s="8" t="s">
        <v>16</v>
      </c>
      <c r="AD152" s="8" t="s">
        <v>1615</v>
      </c>
      <c r="AF152" s="8" t="str">
        <f t="shared" si="21"/>
        <v/>
      </c>
      <c r="AG152" s="8" t="str">
        <f t="shared" si="22"/>
        <v/>
      </c>
      <c r="AH152" s="8" t="str">
        <f t="shared" si="23"/>
        <v/>
      </c>
      <c r="AI152" s="8" t="str">
        <f t="shared" si="24"/>
        <v/>
      </c>
      <c r="AJ152" s="8" t="str">
        <f t="shared" si="25"/>
        <v/>
      </c>
      <c r="AK152" s="8" t="str">
        <f t="shared" si="26"/>
        <v/>
      </c>
      <c r="AL152" s="8" t="str">
        <f t="shared" si="27"/>
        <v/>
      </c>
      <c r="AM152" s="8" t="str">
        <f t="shared" si="28"/>
        <v/>
      </c>
      <c r="AN152" s="8" t="str">
        <f t="shared" si="29"/>
        <v/>
      </c>
      <c r="AO152" s="8" t="str">
        <f t="shared" si="30"/>
        <v/>
      </c>
    </row>
    <row r="153" spans="1:42">
      <c r="A153" s="335"/>
      <c r="B153" s="331"/>
      <c r="C153" s="5">
        <v>152</v>
      </c>
      <c r="D153" s="5" t="s">
        <v>391</v>
      </c>
      <c r="E153" s="5" t="s">
        <v>1427</v>
      </c>
      <c r="F153" s="5" t="s">
        <v>827</v>
      </c>
      <c r="G153" s="5" t="s">
        <v>1279</v>
      </c>
      <c r="H153" s="5" t="s">
        <v>1377</v>
      </c>
      <c r="I153" s="5">
        <v>20060708</v>
      </c>
      <c r="J153" s="8" t="str">
        <f>WORKED!L153</f>
        <v/>
      </c>
      <c r="K153" s="8" t="str">
        <f>WORKED!M153</f>
        <v/>
      </c>
      <c r="L153" s="8" t="str">
        <f>WORKED!N153</f>
        <v>C</v>
      </c>
      <c r="M153" s="8" t="str">
        <f>WORKED!O153</f>
        <v/>
      </c>
      <c r="N153" s="8" t="str">
        <f>WORKED!P153</f>
        <v>G</v>
      </c>
      <c r="O153" s="8" t="str">
        <f>WORKED!Q153</f>
        <v>C</v>
      </c>
      <c r="P153" s="8" t="str">
        <f>WORKED!R153</f>
        <v>C</v>
      </c>
      <c r="Q153" s="8" t="str">
        <f>WORKED!S153</f>
        <v>C</v>
      </c>
      <c r="R153" s="8" t="str">
        <f>WORKED!T153</f>
        <v>C</v>
      </c>
      <c r="S153" s="8" t="str">
        <f>WORKED!U153</f>
        <v>C</v>
      </c>
      <c r="U153" s="8" t="s">
        <v>1615</v>
      </c>
      <c r="V153" s="8" t="s">
        <v>1615</v>
      </c>
      <c r="W153" s="8" t="s">
        <v>16</v>
      </c>
      <c r="X153" s="8" t="s">
        <v>1615</v>
      </c>
      <c r="Y153" s="8" t="s">
        <v>15</v>
      </c>
      <c r="Z153" s="8" t="s">
        <v>16</v>
      </c>
      <c r="AA153" s="8" t="s">
        <v>16</v>
      </c>
      <c r="AB153" s="8" t="s">
        <v>16</v>
      </c>
      <c r="AC153" s="8" t="s">
        <v>16</v>
      </c>
      <c r="AD153" s="8" t="s">
        <v>16</v>
      </c>
      <c r="AF153" s="8" t="str">
        <f t="shared" si="21"/>
        <v/>
      </c>
      <c r="AG153" s="8" t="str">
        <f t="shared" si="22"/>
        <v/>
      </c>
      <c r="AH153" s="8" t="str">
        <f t="shared" si="23"/>
        <v/>
      </c>
      <c r="AI153" s="8" t="str">
        <f t="shared" si="24"/>
        <v/>
      </c>
      <c r="AJ153" s="8" t="str">
        <f t="shared" si="25"/>
        <v/>
      </c>
      <c r="AK153" s="8" t="str">
        <f t="shared" si="26"/>
        <v/>
      </c>
      <c r="AL153" s="8" t="str">
        <f t="shared" si="27"/>
        <v/>
      </c>
      <c r="AM153" s="8" t="str">
        <f t="shared" si="28"/>
        <v/>
      </c>
      <c r="AN153" s="8" t="str">
        <f t="shared" si="29"/>
        <v/>
      </c>
      <c r="AO153" s="8" t="str">
        <f t="shared" si="30"/>
        <v/>
      </c>
    </row>
    <row r="154" spans="1:42">
      <c r="A154" s="335"/>
      <c r="B154" s="331"/>
      <c r="C154" s="5">
        <v>153</v>
      </c>
      <c r="D154" s="5" t="s">
        <v>603</v>
      </c>
      <c r="E154" s="5" t="s">
        <v>1428</v>
      </c>
      <c r="F154" s="5" t="s">
        <v>827</v>
      </c>
      <c r="G154" s="5" t="s">
        <v>1279</v>
      </c>
      <c r="H154" s="5" t="s">
        <v>1377</v>
      </c>
      <c r="I154" s="5">
        <v>20061006</v>
      </c>
      <c r="J154" s="8" t="str">
        <f>WORKED!L154</f>
        <v/>
      </c>
      <c r="K154" s="8" t="str">
        <f>WORKED!M154</f>
        <v/>
      </c>
      <c r="L154" s="8" t="str">
        <f>WORKED!N154</f>
        <v>C</v>
      </c>
      <c r="M154" s="8" t="str">
        <f>WORKED!O154</f>
        <v>C</v>
      </c>
      <c r="N154" s="8" t="str">
        <f>WORKED!P154</f>
        <v>G</v>
      </c>
      <c r="O154" s="8" t="str">
        <f>WORKED!Q154</f>
        <v>C</v>
      </c>
      <c r="P154" s="8" t="str">
        <f>WORKED!R154</f>
        <v>C</v>
      </c>
      <c r="Q154" s="8" t="str">
        <f>WORKED!S154</f>
        <v>C</v>
      </c>
      <c r="R154" s="8" t="str">
        <f>WORKED!T154</f>
        <v>C</v>
      </c>
      <c r="S154" s="8" t="str">
        <f>WORKED!U154</f>
        <v/>
      </c>
      <c r="U154" s="8" t="s">
        <v>1615</v>
      </c>
      <c r="V154" s="8" t="s">
        <v>1615</v>
      </c>
      <c r="W154" s="8" t="s">
        <v>16</v>
      </c>
      <c r="X154" s="8" t="s">
        <v>16</v>
      </c>
      <c r="Y154" s="8" t="s">
        <v>15</v>
      </c>
      <c r="Z154" s="8" t="s">
        <v>16</v>
      </c>
      <c r="AA154" s="8" t="s">
        <v>16</v>
      </c>
      <c r="AB154" s="8" t="s">
        <v>16</v>
      </c>
      <c r="AC154" s="8" t="s">
        <v>16</v>
      </c>
      <c r="AD154" s="8" t="s">
        <v>1615</v>
      </c>
      <c r="AF154" s="8" t="str">
        <f t="shared" si="21"/>
        <v/>
      </c>
      <c r="AG154" s="8" t="str">
        <f t="shared" si="22"/>
        <v/>
      </c>
      <c r="AH154" s="8" t="str">
        <f t="shared" si="23"/>
        <v/>
      </c>
      <c r="AI154" s="8" t="str">
        <f t="shared" si="24"/>
        <v/>
      </c>
      <c r="AJ154" s="8" t="str">
        <f t="shared" si="25"/>
        <v/>
      </c>
      <c r="AK154" s="8" t="str">
        <f t="shared" si="26"/>
        <v/>
      </c>
      <c r="AL154" s="8" t="str">
        <f t="shared" si="27"/>
        <v/>
      </c>
      <c r="AM154" s="8" t="str">
        <f t="shared" si="28"/>
        <v/>
      </c>
      <c r="AN154" s="8" t="str">
        <f t="shared" si="29"/>
        <v/>
      </c>
      <c r="AO154" s="8" t="str">
        <f t="shared" si="30"/>
        <v/>
      </c>
    </row>
    <row r="155" spans="1:42">
      <c r="A155" s="335"/>
      <c r="B155" s="331"/>
      <c r="C155" s="5">
        <v>154</v>
      </c>
      <c r="D155" s="5" t="s">
        <v>806</v>
      </c>
      <c r="E155" s="5" t="s">
        <v>1429</v>
      </c>
      <c r="F155" s="5" t="s">
        <v>827</v>
      </c>
      <c r="G155" s="5" t="s">
        <v>1266</v>
      </c>
      <c r="H155" s="5" t="s">
        <v>1377</v>
      </c>
      <c r="I155" s="5">
        <v>20061016</v>
      </c>
      <c r="J155" s="8" t="str">
        <f>WORKED!L155</f>
        <v/>
      </c>
      <c r="K155" s="8" t="str">
        <f>WORKED!M155</f>
        <v>C</v>
      </c>
      <c r="L155" s="8" t="str">
        <f>WORKED!N155</f>
        <v>C</v>
      </c>
      <c r="M155" s="8" t="str">
        <f>WORKED!O155</f>
        <v>C</v>
      </c>
      <c r="N155" s="8" t="str">
        <f>WORKED!P155</f>
        <v>G</v>
      </c>
      <c r="O155" s="8" t="str">
        <f>WORKED!Q155</f>
        <v>C</v>
      </c>
      <c r="P155" s="8" t="str">
        <f>WORKED!R155</f>
        <v>C</v>
      </c>
      <c r="Q155" s="8" t="str">
        <f>WORKED!S155</f>
        <v>C</v>
      </c>
      <c r="R155" s="8" t="str">
        <f>WORKED!T155</f>
        <v>C</v>
      </c>
      <c r="S155" s="8" t="str">
        <f>WORKED!U155</f>
        <v/>
      </c>
      <c r="U155" s="8" t="s">
        <v>1615</v>
      </c>
      <c r="V155" s="8" t="s">
        <v>16</v>
      </c>
      <c r="W155" s="8" t="s">
        <v>16</v>
      </c>
      <c r="X155" s="8" t="s">
        <v>16</v>
      </c>
      <c r="Y155" s="8" t="s">
        <v>15</v>
      </c>
      <c r="Z155" s="8" t="s">
        <v>16</v>
      </c>
      <c r="AA155" s="8" t="s">
        <v>16</v>
      </c>
      <c r="AB155" s="8" t="s">
        <v>16</v>
      </c>
      <c r="AC155" s="8" t="s">
        <v>16</v>
      </c>
      <c r="AD155" s="8" t="s">
        <v>1615</v>
      </c>
      <c r="AF155" s="8" t="str">
        <f t="shared" si="21"/>
        <v/>
      </c>
      <c r="AG155" s="8" t="str">
        <f t="shared" si="22"/>
        <v/>
      </c>
      <c r="AH155" s="8" t="str">
        <f t="shared" si="23"/>
        <v/>
      </c>
      <c r="AI155" s="8" t="str">
        <f t="shared" si="24"/>
        <v/>
      </c>
      <c r="AJ155" s="8" t="str">
        <f t="shared" si="25"/>
        <v/>
      </c>
      <c r="AK155" s="8" t="str">
        <f t="shared" si="26"/>
        <v/>
      </c>
      <c r="AL155" s="8" t="str">
        <f t="shared" si="27"/>
        <v/>
      </c>
      <c r="AM155" s="8" t="str">
        <f t="shared" si="28"/>
        <v/>
      </c>
      <c r="AN155" s="8" t="str">
        <f t="shared" si="29"/>
        <v/>
      </c>
      <c r="AO155" s="8" t="str">
        <f t="shared" si="30"/>
        <v/>
      </c>
    </row>
    <row r="156" spans="1:42">
      <c r="A156" s="335"/>
      <c r="B156" s="331"/>
      <c r="C156" s="5">
        <v>155</v>
      </c>
      <c r="D156" s="5" t="s">
        <v>734</v>
      </c>
      <c r="E156" s="5" t="s">
        <v>1430</v>
      </c>
      <c r="F156" s="5" t="s">
        <v>826</v>
      </c>
      <c r="G156" s="5" t="s">
        <v>1279</v>
      </c>
      <c r="H156" s="5" t="s">
        <v>1377</v>
      </c>
      <c r="I156" s="5">
        <v>20061021</v>
      </c>
      <c r="J156" s="8" t="str">
        <f>WORKED!L156</f>
        <v/>
      </c>
      <c r="K156" s="8" t="str">
        <f>WORKED!M156</f>
        <v>C</v>
      </c>
      <c r="L156" s="8" t="str">
        <f>WORKED!N156</f>
        <v>C</v>
      </c>
      <c r="M156" s="8" t="str">
        <f>WORKED!O156</f>
        <v>G</v>
      </c>
      <c r="N156" s="8" t="str">
        <f>WORKED!P156</f>
        <v>C</v>
      </c>
      <c r="O156" s="8" t="str">
        <f>WORKED!Q156</f>
        <v>C</v>
      </c>
      <c r="P156" s="8" t="str">
        <f>WORKED!R156</f>
        <v>C</v>
      </c>
      <c r="Q156" s="8" t="str">
        <f>WORKED!S156</f>
        <v>C</v>
      </c>
      <c r="R156" s="8" t="str">
        <f>WORKED!T156</f>
        <v/>
      </c>
      <c r="S156" s="8" t="str">
        <f>WORKED!U156</f>
        <v/>
      </c>
      <c r="U156" s="8" t="s">
        <v>1615</v>
      </c>
      <c r="V156" s="8" t="s">
        <v>16</v>
      </c>
      <c r="W156" s="8" t="s">
        <v>16</v>
      </c>
      <c r="X156" s="8" t="s">
        <v>15</v>
      </c>
      <c r="Y156" s="8" t="s">
        <v>16</v>
      </c>
      <c r="Z156" s="8" t="s">
        <v>16</v>
      </c>
      <c r="AA156" s="8" t="s">
        <v>16</v>
      </c>
      <c r="AB156" s="8" t="s">
        <v>16</v>
      </c>
      <c r="AC156" s="8" t="s">
        <v>1615</v>
      </c>
      <c r="AD156" s="8" t="s">
        <v>1615</v>
      </c>
      <c r="AF156" s="8" t="str">
        <f t="shared" si="21"/>
        <v/>
      </c>
      <c r="AG156" s="8" t="str">
        <f t="shared" si="22"/>
        <v/>
      </c>
      <c r="AH156" s="8" t="str">
        <f t="shared" si="23"/>
        <v/>
      </c>
      <c r="AI156" s="8" t="str">
        <f t="shared" si="24"/>
        <v/>
      </c>
      <c r="AJ156" s="8" t="str">
        <f t="shared" si="25"/>
        <v/>
      </c>
      <c r="AK156" s="8" t="str">
        <f t="shared" si="26"/>
        <v/>
      </c>
      <c r="AL156" s="8" t="str">
        <f t="shared" si="27"/>
        <v/>
      </c>
      <c r="AM156" s="8" t="str">
        <f t="shared" si="28"/>
        <v/>
      </c>
      <c r="AN156" s="8" t="str">
        <f t="shared" si="29"/>
        <v/>
      </c>
      <c r="AO156" s="8" t="str">
        <f t="shared" si="30"/>
        <v/>
      </c>
    </row>
    <row r="157" spans="1:42">
      <c r="A157" s="335"/>
      <c r="B157" s="331"/>
      <c r="C157" s="5">
        <v>156</v>
      </c>
      <c r="D157" s="5" t="s">
        <v>341</v>
      </c>
      <c r="E157" s="5" t="s">
        <v>1431</v>
      </c>
      <c r="F157" s="5" t="s">
        <v>827</v>
      </c>
      <c r="G157" s="5" t="s">
        <v>1266</v>
      </c>
      <c r="H157" s="5" t="s">
        <v>1377</v>
      </c>
      <c r="I157" s="5">
        <v>20061028</v>
      </c>
      <c r="J157" s="8" t="str">
        <f>WORKED!L157</f>
        <v/>
      </c>
      <c r="K157" s="8" t="str">
        <f>WORKED!M157</f>
        <v/>
      </c>
      <c r="L157" s="8" t="str">
        <f>WORKED!N157</f>
        <v/>
      </c>
      <c r="M157" s="8" t="str">
        <f>WORKED!O157</f>
        <v>C</v>
      </c>
      <c r="N157" s="8" t="str">
        <f>WORKED!P157</f>
        <v>G</v>
      </c>
      <c r="O157" s="8" t="str">
        <f>WORKED!Q157</f>
        <v>C</v>
      </c>
      <c r="P157" s="8" t="str">
        <f>WORKED!R157</f>
        <v>C</v>
      </c>
      <c r="Q157" s="8" t="str">
        <f>WORKED!S157</f>
        <v>C</v>
      </c>
      <c r="R157" s="8" t="str">
        <f>WORKED!T157</f>
        <v>C</v>
      </c>
      <c r="S157" s="8" t="str">
        <f>WORKED!U157</f>
        <v/>
      </c>
      <c r="U157" s="8" t="s">
        <v>1615</v>
      </c>
      <c r="V157" s="8" t="s">
        <v>1615</v>
      </c>
      <c r="W157" s="8" t="s">
        <v>1615</v>
      </c>
      <c r="X157" s="8" t="s">
        <v>16</v>
      </c>
      <c r="Y157" s="8" t="s">
        <v>15</v>
      </c>
      <c r="Z157" s="8" t="s">
        <v>16</v>
      </c>
      <c r="AA157" s="8" t="s">
        <v>16</v>
      </c>
      <c r="AB157" s="8" t="s">
        <v>16</v>
      </c>
      <c r="AC157" s="8" t="s">
        <v>16</v>
      </c>
      <c r="AD157" s="8" t="s">
        <v>1615</v>
      </c>
      <c r="AF157" s="8" t="str">
        <f t="shared" si="21"/>
        <v/>
      </c>
      <c r="AG157" s="8" t="str">
        <f t="shared" si="22"/>
        <v/>
      </c>
      <c r="AH157" s="8" t="str">
        <f t="shared" si="23"/>
        <v/>
      </c>
      <c r="AI157" s="8" t="str">
        <f t="shared" si="24"/>
        <v/>
      </c>
      <c r="AJ157" s="8" t="str">
        <f t="shared" si="25"/>
        <v/>
      </c>
      <c r="AK157" s="8" t="str">
        <f t="shared" si="26"/>
        <v/>
      </c>
      <c r="AL157" s="8" t="str">
        <f t="shared" si="27"/>
        <v/>
      </c>
      <c r="AM157" s="8" t="str">
        <f t="shared" si="28"/>
        <v/>
      </c>
      <c r="AN157" s="8" t="str">
        <f t="shared" si="29"/>
        <v/>
      </c>
      <c r="AO157" s="8" t="str">
        <f t="shared" si="30"/>
        <v/>
      </c>
    </row>
    <row r="158" spans="1:42">
      <c r="A158" s="335"/>
      <c r="B158" s="331"/>
      <c r="C158" s="5">
        <v>157</v>
      </c>
      <c r="D158" s="5" t="s">
        <v>363</v>
      </c>
      <c r="E158" s="5" t="s">
        <v>1432</v>
      </c>
      <c r="F158" s="5" t="s">
        <v>829</v>
      </c>
      <c r="G158" s="5" t="s">
        <v>1266</v>
      </c>
      <c r="H158" s="5" t="s">
        <v>1377</v>
      </c>
      <c r="I158" s="5">
        <v>20061028</v>
      </c>
      <c r="J158" s="8" t="str">
        <f>WORKED!L158</f>
        <v/>
      </c>
      <c r="K158" s="8" t="str">
        <f>WORKED!M158</f>
        <v>C</v>
      </c>
      <c r="L158" s="8" t="str">
        <f>WORKED!N158</f>
        <v>C</v>
      </c>
      <c r="M158" s="8" t="str">
        <f>WORKED!O158</f>
        <v>C</v>
      </c>
      <c r="N158" s="8" t="str">
        <f>WORKED!P158</f>
        <v>C</v>
      </c>
      <c r="O158" s="8" t="str">
        <f>WORKED!Q158</f>
        <v>C</v>
      </c>
      <c r="P158" s="8" t="str">
        <f>WORKED!R158</f>
        <v>C</v>
      </c>
      <c r="Q158" s="8" t="str">
        <f>WORKED!S158</f>
        <v>C</v>
      </c>
      <c r="R158" s="8" t="str">
        <f>WORKED!T158</f>
        <v>C</v>
      </c>
      <c r="S158" s="8" t="str">
        <f>WORKED!U158</f>
        <v/>
      </c>
      <c r="U158" s="8" t="s">
        <v>1615</v>
      </c>
      <c r="V158" s="8" t="s">
        <v>16</v>
      </c>
      <c r="W158" s="8" t="s">
        <v>16</v>
      </c>
      <c r="X158" s="8" t="s">
        <v>16</v>
      </c>
      <c r="Y158" s="8" t="s">
        <v>16</v>
      </c>
      <c r="Z158" s="8" t="s">
        <v>16</v>
      </c>
      <c r="AA158" s="8" t="s">
        <v>16</v>
      </c>
      <c r="AB158" s="8" t="s">
        <v>16</v>
      </c>
      <c r="AC158" s="8" t="s">
        <v>16</v>
      </c>
      <c r="AD158" s="8" t="s">
        <v>1615</v>
      </c>
      <c r="AF158" s="8" t="str">
        <f t="shared" si="21"/>
        <v/>
      </c>
      <c r="AG158" s="8" t="str">
        <f t="shared" si="22"/>
        <v/>
      </c>
      <c r="AH158" s="8" t="str">
        <f t="shared" si="23"/>
        <v/>
      </c>
      <c r="AI158" s="8" t="str">
        <f t="shared" si="24"/>
        <v/>
      </c>
      <c r="AJ158" s="8" t="str">
        <f t="shared" si="25"/>
        <v/>
      </c>
      <c r="AK158" s="8" t="str">
        <f t="shared" si="26"/>
        <v/>
      </c>
      <c r="AL158" s="8" t="str">
        <f t="shared" si="27"/>
        <v/>
      </c>
      <c r="AM158" s="8" t="str">
        <f t="shared" si="28"/>
        <v/>
      </c>
      <c r="AN158" s="8" t="str">
        <f t="shared" si="29"/>
        <v/>
      </c>
      <c r="AO158" s="8" t="str">
        <f t="shared" si="30"/>
        <v/>
      </c>
    </row>
    <row r="159" spans="1:42">
      <c r="A159" s="335"/>
      <c r="B159" s="331"/>
      <c r="C159" s="5">
        <v>158</v>
      </c>
      <c r="D159" s="5" t="s">
        <v>220</v>
      </c>
      <c r="E159" s="5" t="s">
        <v>1433</v>
      </c>
      <c r="F159" s="5" t="s">
        <v>829</v>
      </c>
      <c r="G159" s="5" t="s">
        <v>1266</v>
      </c>
      <c r="H159" s="5" t="s">
        <v>1377</v>
      </c>
      <c r="I159" s="5">
        <v>20061028</v>
      </c>
      <c r="J159" s="8" t="str">
        <f>WORKED!L159</f>
        <v/>
      </c>
      <c r="K159" s="8" t="str">
        <f>WORKED!M159</f>
        <v>C</v>
      </c>
      <c r="L159" s="8" t="str">
        <f>WORKED!N159</f>
        <v>C</v>
      </c>
      <c r="M159" s="8" t="str">
        <f>WORKED!O159</f>
        <v>C</v>
      </c>
      <c r="N159" s="8" t="str">
        <f>WORKED!P159</f>
        <v>C</v>
      </c>
      <c r="O159" s="8" t="str">
        <f>WORKED!Q159</f>
        <v>C</v>
      </c>
      <c r="P159" s="8" t="str">
        <f>WORKED!R159</f>
        <v>G</v>
      </c>
      <c r="Q159" s="8" t="str">
        <f>WORKED!S159</f>
        <v>C</v>
      </c>
      <c r="R159" s="8" t="str">
        <f>WORKED!T159</f>
        <v>C</v>
      </c>
      <c r="S159" s="8" t="str">
        <f>WORKED!U159</f>
        <v>C</v>
      </c>
      <c r="U159" s="8" t="s">
        <v>1615</v>
      </c>
      <c r="V159" s="8" t="s">
        <v>16</v>
      </c>
      <c r="W159" s="8" t="s">
        <v>16</v>
      </c>
      <c r="X159" s="8" t="s">
        <v>16</v>
      </c>
      <c r="Y159" s="8" t="s">
        <v>16</v>
      </c>
      <c r="Z159" s="8" t="s">
        <v>16</v>
      </c>
      <c r="AA159" s="8" t="s">
        <v>15</v>
      </c>
      <c r="AB159" s="8" t="s">
        <v>16</v>
      </c>
      <c r="AC159" s="8" t="s">
        <v>16</v>
      </c>
      <c r="AD159" s="8" t="s">
        <v>16</v>
      </c>
      <c r="AF159" s="8" t="str">
        <f t="shared" si="21"/>
        <v/>
      </c>
      <c r="AG159" s="8" t="str">
        <f t="shared" si="22"/>
        <v/>
      </c>
      <c r="AH159" s="8" t="str">
        <f t="shared" si="23"/>
        <v/>
      </c>
      <c r="AI159" s="8" t="str">
        <f t="shared" si="24"/>
        <v/>
      </c>
      <c r="AJ159" s="8" t="str">
        <f t="shared" si="25"/>
        <v/>
      </c>
      <c r="AK159" s="8" t="str">
        <f t="shared" si="26"/>
        <v/>
      </c>
      <c r="AL159" s="8" t="str">
        <f t="shared" si="27"/>
        <v/>
      </c>
      <c r="AM159" s="8" t="str">
        <f t="shared" si="28"/>
        <v/>
      </c>
      <c r="AN159" s="8" t="str">
        <f t="shared" si="29"/>
        <v/>
      </c>
      <c r="AO159" s="8" t="str">
        <f t="shared" si="30"/>
        <v/>
      </c>
    </row>
    <row r="160" spans="1:42">
      <c r="A160" s="335"/>
      <c r="B160" s="331"/>
      <c r="C160" s="5">
        <v>159</v>
      </c>
      <c r="D160" s="5" t="s">
        <v>798</v>
      </c>
      <c r="E160" s="5" t="s">
        <v>1434</v>
      </c>
      <c r="F160" s="5" t="s">
        <v>825</v>
      </c>
      <c r="G160" s="5" t="s">
        <v>1279</v>
      </c>
      <c r="H160" s="5" t="s">
        <v>1435</v>
      </c>
      <c r="I160" s="5">
        <v>20061126</v>
      </c>
      <c r="J160" s="8" t="str">
        <f>WORKED!L160</f>
        <v/>
      </c>
      <c r="K160" s="8" t="str">
        <f>WORKED!M160</f>
        <v/>
      </c>
      <c r="L160" s="8" t="str">
        <f>WORKED!N160</f>
        <v>G</v>
      </c>
      <c r="M160" s="8" t="str">
        <f>WORKED!O160</f>
        <v>C</v>
      </c>
      <c r="N160" s="8" t="str">
        <f>WORKED!P160</f>
        <v>C</v>
      </c>
      <c r="O160" s="8" t="str">
        <f>WORKED!Q160</f>
        <v>C</v>
      </c>
      <c r="P160" s="8" t="str">
        <f>WORKED!R160</f>
        <v>C</v>
      </c>
      <c r="Q160" s="8" t="str">
        <f>WORKED!S160</f>
        <v/>
      </c>
      <c r="R160" s="8" t="str">
        <f>WORKED!T160</f>
        <v>C</v>
      </c>
      <c r="S160" s="8" t="str">
        <f>WORKED!U160</f>
        <v/>
      </c>
      <c r="U160" s="8" t="s">
        <v>1615</v>
      </c>
      <c r="V160" s="8" t="s">
        <v>1615</v>
      </c>
      <c r="W160" s="8" t="s">
        <v>15</v>
      </c>
      <c r="X160" s="8" t="s">
        <v>16</v>
      </c>
      <c r="Y160" s="8" t="s">
        <v>16</v>
      </c>
      <c r="Z160" s="8" t="s">
        <v>16</v>
      </c>
      <c r="AA160" s="8" t="s">
        <v>16</v>
      </c>
      <c r="AB160" s="8" t="s">
        <v>1615</v>
      </c>
      <c r="AC160" s="8" t="s">
        <v>16</v>
      </c>
      <c r="AD160" s="8" t="s">
        <v>1615</v>
      </c>
      <c r="AF160" s="8" t="str">
        <f t="shared" si="21"/>
        <v/>
      </c>
      <c r="AG160" s="8" t="str">
        <f t="shared" si="22"/>
        <v/>
      </c>
      <c r="AH160" s="8" t="str">
        <f t="shared" si="23"/>
        <v/>
      </c>
      <c r="AI160" s="8" t="str">
        <f t="shared" si="24"/>
        <v/>
      </c>
      <c r="AJ160" s="8" t="str">
        <f t="shared" si="25"/>
        <v/>
      </c>
      <c r="AK160" s="8" t="str">
        <f t="shared" si="26"/>
        <v/>
      </c>
      <c r="AL160" s="8" t="str">
        <f t="shared" si="27"/>
        <v/>
      </c>
      <c r="AM160" s="8" t="str">
        <f t="shared" si="28"/>
        <v/>
      </c>
      <c r="AN160" s="8" t="str">
        <f t="shared" si="29"/>
        <v/>
      </c>
      <c r="AO160" s="8" t="str">
        <f t="shared" si="30"/>
        <v/>
      </c>
    </row>
    <row r="161" spans="1:41">
      <c r="A161" s="335"/>
      <c r="B161" s="331"/>
      <c r="C161" s="5">
        <v>160</v>
      </c>
      <c r="D161" s="5" t="s">
        <v>453</v>
      </c>
      <c r="E161" s="5" t="s">
        <v>1436</v>
      </c>
      <c r="F161" s="5" t="s">
        <v>828</v>
      </c>
      <c r="G161" s="5" t="s">
        <v>1279</v>
      </c>
      <c r="H161" s="5" t="s">
        <v>1435</v>
      </c>
      <c r="I161" s="5">
        <v>20061208</v>
      </c>
      <c r="J161" s="8" t="str">
        <f>WORKED!L161</f>
        <v/>
      </c>
      <c r="K161" s="8" t="str">
        <f>WORKED!M161</f>
        <v>C</v>
      </c>
      <c r="L161" s="8" t="str">
        <f>WORKED!N161</f>
        <v>C</v>
      </c>
      <c r="M161" s="8" t="str">
        <f>WORKED!O161</f>
        <v>C</v>
      </c>
      <c r="N161" s="8" t="str">
        <f>WORKED!P161</f>
        <v>C</v>
      </c>
      <c r="O161" s="8" t="str">
        <f>WORKED!Q161</f>
        <v>C</v>
      </c>
      <c r="P161" s="8" t="str">
        <f>WORKED!R161</f>
        <v>C</v>
      </c>
      <c r="Q161" s="8" t="str">
        <f>WORKED!S161</f>
        <v>C</v>
      </c>
      <c r="R161" s="8" t="str">
        <f>WORKED!T161</f>
        <v>C</v>
      </c>
      <c r="S161" s="8" t="str">
        <f>WORKED!U161</f>
        <v/>
      </c>
      <c r="U161" s="8" t="s">
        <v>1615</v>
      </c>
      <c r="V161" s="8" t="s">
        <v>16</v>
      </c>
      <c r="W161" s="8" t="s">
        <v>16</v>
      </c>
      <c r="X161" s="8" t="s">
        <v>16</v>
      </c>
      <c r="Y161" s="8" t="s">
        <v>16</v>
      </c>
      <c r="Z161" s="8" t="s">
        <v>16</v>
      </c>
      <c r="AA161" s="8" t="s">
        <v>16</v>
      </c>
      <c r="AB161" s="8" t="s">
        <v>16</v>
      </c>
      <c r="AC161" s="8" t="s">
        <v>16</v>
      </c>
      <c r="AD161" s="8" t="s">
        <v>1615</v>
      </c>
      <c r="AF161" s="8" t="str">
        <f t="shared" si="21"/>
        <v/>
      </c>
      <c r="AG161" s="8" t="str">
        <f t="shared" si="22"/>
        <v/>
      </c>
      <c r="AH161" s="8" t="str">
        <f t="shared" si="23"/>
        <v/>
      </c>
      <c r="AI161" s="8" t="str">
        <f t="shared" si="24"/>
        <v/>
      </c>
      <c r="AJ161" s="8" t="str">
        <f t="shared" si="25"/>
        <v/>
      </c>
      <c r="AK161" s="8" t="str">
        <f t="shared" si="26"/>
        <v/>
      </c>
      <c r="AL161" s="8" t="str">
        <f t="shared" si="27"/>
        <v/>
      </c>
      <c r="AM161" s="8" t="str">
        <f t="shared" si="28"/>
        <v/>
      </c>
      <c r="AN161" s="8" t="str">
        <f t="shared" si="29"/>
        <v/>
      </c>
      <c r="AO161" s="8" t="str">
        <f t="shared" si="30"/>
        <v/>
      </c>
    </row>
    <row r="162" spans="1:41">
      <c r="A162" s="336">
        <v>2007</v>
      </c>
      <c r="B162" s="330">
        <v>28</v>
      </c>
      <c r="C162" s="7">
        <v>161</v>
      </c>
      <c r="D162" s="7" t="s">
        <v>591</v>
      </c>
      <c r="E162" s="7" t="s">
        <v>1437</v>
      </c>
      <c r="F162" s="7" t="s">
        <v>826</v>
      </c>
      <c r="G162" s="7" t="s">
        <v>1279</v>
      </c>
      <c r="H162" s="7" t="s">
        <v>1435</v>
      </c>
      <c r="I162" s="7">
        <v>20070115</v>
      </c>
      <c r="J162" s="8" t="str">
        <f>WORKED!L162</f>
        <v/>
      </c>
      <c r="K162" s="8" t="str">
        <f>WORKED!M162</f>
        <v>C</v>
      </c>
      <c r="L162" s="8" t="str">
        <f>WORKED!N162</f>
        <v>C</v>
      </c>
      <c r="M162" s="8" t="str">
        <f>WORKED!O162</f>
        <v>G</v>
      </c>
      <c r="N162" s="8" t="str">
        <f>WORKED!P162</f>
        <v>C</v>
      </c>
      <c r="O162" s="8" t="str">
        <f>WORKED!Q162</f>
        <v>C</v>
      </c>
      <c r="P162" s="8" t="str">
        <f>WORKED!R162</f>
        <v>C</v>
      </c>
      <c r="Q162" s="8" t="str">
        <f>WORKED!S162</f>
        <v>C</v>
      </c>
      <c r="R162" s="8" t="str">
        <f>WORKED!T162</f>
        <v>C</v>
      </c>
      <c r="S162" s="8" t="str">
        <f>WORKED!U162</f>
        <v/>
      </c>
      <c r="U162" s="8" t="s">
        <v>1615</v>
      </c>
      <c r="V162" s="8" t="s">
        <v>16</v>
      </c>
      <c r="W162" s="8" t="s">
        <v>16</v>
      </c>
      <c r="X162" s="8" t="s">
        <v>15</v>
      </c>
      <c r="Y162" s="8" t="s">
        <v>16</v>
      </c>
      <c r="Z162" s="8" t="s">
        <v>16</v>
      </c>
      <c r="AA162" s="8" t="s">
        <v>16</v>
      </c>
      <c r="AB162" s="8" t="s">
        <v>16</v>
      </c>
      <c r="AC162" s="8" t="s">
        <v>16</v>
      </c>
      <c r="AD162" s="8" t="s">
        <v>1615</v>
      </c>
      <c r="AF162" s="8" t="str">
        <f t="shared" si="21"/>
        <v/>
      </c>
      <c r="AG162" s="8" t="str">
        <f t="shared" si="22"/>
        <v/>
      </c>
      <c r="AH162" s="8" t="str">
        <f t="shared" si="23"/>
        <v/>
      </c>
      <c r="AI162" s="8" t="str">
        <f t="shared" si="24"/>
        <v/>
      </c>
      <c r="AJ162" s="8" t="str">
        <f t="shared" si="25"/>
        <v/>
      </c>
      <c r="AK162" s="8" t="str">
        <f t="shared" si="26"/>
        <v/>
      </c>
      <c r="AL162" s="8" t="str">
        <f t="shared" si="27"/>
        <v/>
      </c>
      <c r="AM162" s="8" t="str">
        <f t="shared" si="28"/>
        <v/>
      </c>
      <c r="AN162" s="8" t="str">
        <f t="shared" si="29"/>
        <v/>
      </c>
      <c r="AO162" s="8" t="str">
        <f t="shared" si="30"/>
        <v/>
      </c>
    </row>
    <row r="163" spans="1:41">
      <c r="A163" s="336"/>
      <c r="B163" s="330"/>
      <c r="C163" s="7">
        <v>162</v>
      </c>
      <c r="D163" s="7" t="s">
        <v>729</v>
      </c>
      <c r="E163" s="7" t="s">
        <v>1438</v>
      </c>
      <c r="F163" s="7" t="s">
        <v>831</v>
      </c>
      <c r="G163" s="7" t="s">
        <v>1279</v>
      </c>
      <c r="H163" s="7" t="s">
        <v>1435</v>
      </c>
      <c r="I163" s="7">
        <v>20070116</v>
      </c>
      <c r="J163" s="8" t="str">
        <f>WORKED!L163</f>
        <v/>
      </c>
      <c r="K163" s="8" t="str">
        <f>WORKED!M163</f>
        <v>C</v>
      </c>
      <c r="L163" s="8" t="str">
        <f>WORKED!N163</f>
        <v>C</v>
      </c>
      <c r="M163" s="8" t="str">
        <f>WORKED!O163</f>
        <v>C</v>
      </c>
      <c r="N163" s="8" t="str">
        <f>WORKED!P163</f>
        <v>C</v>
      </c>
      <c r="O163" s="8" t="str">
        <f>WORKED!Q163</f>
        <v>C</v>
      </c>
      <c r="P163" s="8" t="str">
        <f>WORKED!R163</f>
        <v>C</v>
      </c>
      <c r="Q163" s="8" t="str">
        <f>WORKED!S163</f>
        <v>C</v>
      </c>
      <c r="R163" s="8" t="str">
        <f>WORKED!T163</f>
        <v>C</v>
      </c>
      <c r="S163" s="8" t="str">
        <f>WORKED!U163</f>
        <v/>
      </c>
      <c r="U163" s="8" t="s">
        <v>1615</v>
      </c>
      <c r="V163" s="8" t="s">
        <v>16</v>
      </c>
      <c r="W163" s="8" t="s">
        <v>16</v>
      </c>
      <c r="X163" s="8" t="s">
        <v>16</v>
      </c>
      <c r="Y163" s="8" t="s">
        <v>16</v>
      </c>
      <c r="Z163" s="8" t="s">
        <v>16</v>
      </c>
      <c r="AA163" s="8" t="s">
        <v>16</v>
      </c>
      <c r="AB163" s="8" t="s">
        <v>16</v>
      </c>
      <c r="AC163" s="8" t="s">
        <v>16</v>
      </c>
      <c r="AD163" s="8" t="s">
        <v>1615</v>
      </c>
      <c r="AF163" s="8" t="str">
        <f t="shared" si="21"/>
        <v/>
      </c>
      <c r="AG163" s="8" t="str">
        <f t="shared" si="22"/>
        <v/>
      </c>
      <c r="AH163" s="8" t="str">
        <f t="shared" si="23"/>
        <v/>
      </c>
      <c r="AI163" s="8" t="str">
        <f t="shared" si="24"/>
        <v/>
      </c>
      <c r="AJ163" s="8" t="str">
        <f t="shared" si="25"/>
        <v/>
      </c>
      <c r="AK163" s="8" t="str">
        <f t="shared" si="26"/>
        <v/>
      </c>
      <c r="AL163" s="8" t="str">
        <f t="shared" si="27"/>
        <v/>
      </c>
      <c r="AM163" s="8" t="str">
        <f t="shared" si="28"/>
        <v/>
      </c>
      <c r="AN163" s="8" t="str">
        <f t="shared" si="29"/>
        <v/>
      </c>
      <c r="AO163" s="8" t="str">
        <f t="shared" si="30"/>
        <v/>
      </c>
    </row>
    <row r="164" spans="1:41">
      <c r="A164" s="336"/>
      <c r="B164" s="330"/>
      <c r="C164" s="7">
        <v>163</v>
      </c>
      <c r="D164" s="7" t="s">
        <v>800</v>
      </c>
      <c r="E164" s="7" t="s">
        <v>1439</v>
      </c>
      <c r="F164" s="7" t="s">
        <v>827</v>
      </c>
      <c r="G164" s="7" t="s">
        <v>1279</v>
      </c>
      <c r="H164" s="7" t="s">
        <v>1435</v>
      </c>
      <c r="I164" s="7">
        <v>20070211</v>
      </c>
      <c r="J164" s="8" t="str">
        <f>WORKED!L164</f>
        <v/>
      </c>
      <c r="K164" s="8" t="str">
        <f>WORKED!M164</f>
        <v>W</v>
      </c>
      <c r="L164" s="8" t="str">
        <f>WORKED!N164</f>
        <v>W</v>
      </c>
      <c r="M164" s="8" t="str">
        <f>WORKED!O164</f>
        <v>C</v>
      </c>
      <c r="N164" s="8" t="str">
        <f>WORKED!P164</f>
        <v>C</v>
      </c>
      <c r="O164" s="8" t="str">
        <f>WORKED!Q164</f>
        <v>W</v>
      </c>
      <c r="P164" s="8" t="str">
        <f>WORKED!R164</f>
        <v>W</v>
      </c>
      <c r="Q164" s="8" t="str">
        <f>WORKED!S164</f>
        <v/>
      </c>
      <c r="R164" s="8" t="str">
        <f>WORKED!T164</f>
        <v>C</v>
      </c>
      <c r="S164" s="8" t="str">
        <f>WORKED!U164</f>
        <v/>
      </c>
      <c r="U164" s="8" t="s">
        <v>1615</v>
      </c>
      <c r="V164" s="8" t="s">
        <v>23</v>
      </c>
      <c r="W164" s="8" t="s">
        <v>23</v>
      </c>
      <c r="X164" s="8" t="s">
        <v>16</v>
      </c>
      <c r="Y164" s="8" t="s">
        <v>16</v>
      </c>
      <c r="Z164" s="8" t="s">
        <v>23</v>
      </c>
      <c r="AA164" s="8" t="s">
        <v>23</v>
      </c>
      <c r="AB164" s="8" t="s">
        <v>1615</v>
      </c>
      <c r="AC164" s="8" t="s">
        <v>16</v>
      </c>
      <c r="AD164" s="8" t="s">
        <v>1615</v>
      </c>
      <c r="AF164" s="8" t="str">
        <f t="shared" si="21"/>
        <v/>
      </c>
      <c r="AG164" s="8" t="str">
        <f t="shared" si="22"/>
        <v/>
      </c>
      <c r="AH164" s="8" t="str">
        <f t="shared" si="23"/>
        <v/>
      </c>
      <c r="AI164" s="8" t="str">
        <f t="shared" si="24"/>
        <v/>
      </c>
      <c r="AJ164" s="8" t="str">
        <f t="shared" si="25"/>
        <v/>
      </c>
      <c r="AK164" s="8" t="str">
        <f t="shared" si="26"/>
        <v/>
      </c>
      <c r="AL164" s="8" t="str">
        <f t="shared" si="27"/>
        <v/>
      </c>
      <c r="AM164" s="8" t="str">
        <f t="shared" si="28"/>
        <v/>
      </c>
      <c r="AN164" s="8" t="str">
        <f t="shared" si="29"/>
        <v/>
      </c>
      <c r="AO164" s="8" t="str">
        <f t="shared" si="30"/>
        <v/>
      </c>
    </row>
    <row r="165" spans="1:41">
      <c r="A165" s="336"/>
      <c r="B165" s="330"/>
      <c r="C165" s="7">
        <v>164</v>
      </c>
      <c r="D165" s="7" t="s">
        <v>553</v>
      </c>
      <c r="E165" s="7" t="s">
        <v>1440</v>
      </c>
      <c r="F165" s="7" t="s">
        <v>829</v>
      </c>
      <c r="G165" s="7" t="s">
        <v>1279</v>
      </c>
      <c r="H165" s="7" t="s">
        <v>1435</v>
      </c>
      <c r="I165" s="7">
        <v>20070223</v>
      </c>
      <c r="J165" s="8" t="str">
        <f>WORKED!L165</f>
        <v/>
      </c>
      <c r="K165" s="8" t="str">
        <f>WORKED!M165</f>
        <v/>
      </c>
      <c r="L165" s="8" t="str">
        <f>WORKED!N165</f>
        <v/>
      </c>
      <c r="M165" s="8" t="str">
        <f>WORKED!O165</f>
        <v>C</v>
      </c>
      <c r="N165" s="8" t="str">
        <f>WORKED!P165</f>
        <v>C</v>
      </c>
      <c r="O165" s="8" t="str">
        <f>WORKED!Q165</f>
        <v>C</v>
      </c>
      <c r="P165" s="8" t="str">
        <f>WORKED!R165</f>
        <v>C</v>
      </c>
      <c r="Q165" s="8" t="str">
        <f>WORKED!S165</f>
        <v>C</v>
      </c>
      <c r="R165" s="8" t="str">
        <f>WORKED!T165</f>
        <v>C</v>
      </c>
      <c r="S165" s="8" t="str">
        <f>WORKED!U165</f>
        <v/>
      </c>
      <c r="U165" s="8" t="s">
        <v>1615</v>
      </c>
      <c r="V165" s="8" t="s">
        <v>1615</v>
      </c>
      <c r="W165" s="8" t="s">
        <v>1615</v>
      </c>
      <c r="X165" s="8" t="s">
        <v>16</v>
      </c>
      <c r="Y165" s="8" t="s">
        <v>16</v>
      </c>
      <c r="Z165" s="8" t="s">
        <v>16</v>
      </c>
      <c r="AA165" s="8" t="s">
        <v>16</v>
      </c>
      <c r="AB165" s="8" t="s">
        <v>16</v>
      </c>
      <c r="AC165" s="8" t="s">
        <v>16</v>
      </c>
      <c r="AD165" s="8" t="s">
        <v>1615</v>
      </c>
      <c r="AF165" s="8" t="str">
        <f t="shared" si="21"/>
        <v/>
      </c>
      <c r="AG165" s="8" t="str">
        <f t="shared" si="22"/>
        <v/>
      </c>
      <c r="AH165" s="8" t="str">
        <f t="shared" si="23"/>
        <v/>
      </c>
      <c r="AI165" s="8" t="str">
        <f t="shared" si="24"/>
        <v/>
      </c>
      <c r="AJ165" s="8" t="str">
        <f t="shared" si="25"/>
        <v/>
      </c>
      <c r="AK165" s="8" t="str">
        <f t="shared" si="26"/>
        <v/>
      </c>
      <c r="AL165" s="8" t="str">
        <f t="shared" si="27"/>
        <v/>
      </c>
      <c r="AM165" s="8" t="str">
        <f t="shared" si="28"/>
        <v/>
      </c>
      <c r="AN165" s="8" t="str">
        <f t="shared" si="29"/>
        <v/>
      </c>
      <c r="AO165" s="8" t="str">
        <f t="shared" si="30"/>
        <v/>
      </c>
    </row>
    <row r="166" spans="1:41">
      <c r="A166" s="336"/>
      <c r="B166" s="330"/>
      <c r="C166" s="7">
        <v>165</v>
      </c>
      <c r="D166" s="7" t="s">
        <v>601</v>
      </c>
      <c r="E166" s="7" t="s">
        <v>1441</v>
      </c>
      <c r="F166" s="7" t="s">
        <v>828</v>
      </c>
      <c r="G166" s="7" t="s">
        <v>1266</v>
      </c>
      <c r="H166" s="7" t="s">
        <v>1435</v>
      </c>
      <c r="I166" s="7">
        <v>20070225</v>
      </c>
      <c r="J166" s="8" t="str">
        <f>WORKED!L166</f>
        <v/>
      </c>
      <c r="K166" s="8" t="str">
        <f>WORKED!M166</f>
        <v>C</v>
      </c>
      <c r="L166" s="8" t="str">
        <f>WORKED!N166</f>
        <v>C</v>
      </c>
      <c r="M166" s="8" t="str">
        <f>WORKED!O166</f>
        <v>C</v>
      </c>
      <c r="N166" s="8" t="str">
        <f>WORKED!P166</f>
        <v>C</v>
      </c>
      <c r="O166" s="8" t="str">
        <f>WORKED!Q166</f>
        <v>C</v>
      </c>
      <c r="P166" s="8" t="str">
        <f>WORKED!R166</f>
        <v>C</v>
      </c>
      <c r="Q166" s="8" t="str">
        <f>WORKED!S166</f>
        <v>C</v>
      </c>
      <c r="R166" s="8" t="str">
        <f>WORKED!T166</f>
        <v>C</v>
      </c>
      <c r="S166" s="8" t="str">
        <f>WORKED!U166</f>
        <v>C</v>
      </c>
      <c r="U166" s="8" t="s">
        <v>1615</v>
      </c>
      <c r="V166" s="8" t="s">
        <v>16</v>
      </c>
      <c r="W166" s="8" t="s">
        <v>16</v>
      </c>
      <c r="X166" s="8" t="s">
        <v>16</v>
      </c>
      <c r="Y166" s="8" t="s">
        <v>16</v>
      </c>
      <c r="Z166" s="8" t="s">
        <v>16</v>
      </c>
      <c r="AA166" s="8" t="s">
        <v>16</v>
      </c>
      <c r="AB166" s="8" t="s">
        <v>16</v>
      </c>
      <c r="AC166" s="8" t="s">
        <v>16</v>
      </c>
      <c r="AD166" s="8" t="s">
        <v>16</v>
      </c>
      <c r="AF166" s="8" t="str">
        <f t="shared" si="21"/>
        <v/>
      </c>
      <c r="AG166" s="8" t="str">
        <f t="shared" si="22"/>
        <v/>
      </c>
      <c r="AH166" s="8" t="str">
        <f t="shared" si="23"/>
        <v/>
      </c>
      <c r="AI166" s="8" t="str">
        <f t="shared" si="24"/>
        <v/>
      </c>
      <c r="AJ166" s="8" t="str">
        <f t="shared" si="25"/>
        <v/>
      </c>
      <c r="AK166" s="8" t="str">
        <f t="shared" si="26"/>
        <v/>
      </c>
      <c r="AL166" s="8" t="str">
        <f t="shared" si="27"/>
        <v/>
      </c>
      <c r="AM166" s="8" t="str">
        <f t="shared" si="28"/>
        <v/>
      </c>
      <c r="AN166" s="8" t="str">
        <f t="shared" si="29"/>
        <v/>
      </c>
      <c r="AO166" s="8" t="str">
        <f t="shared" si="30"/>
        <v/>
      </c>
    </row>
    <row r="167" spans="1:41">
      <c r="A167" s="336"/>
      <c r="B167" s="330"/>
      <c r="C167" s="7">
        <v>166</v>
      </c>
      <c r="D167" s="7" t="s">
        <v>264</v>
      </c>
      <c r="E167" s="7" t="s">
        <v>1442</v>
      </c>
      <c r="F167" s="7" t="s">
        <v>824</v>
      </c>
      <c r="G167" s="7" t="s">
        <v>1279</v>
      </c>
      <c r="H167" s="7" t="s">
        <v>1443</v>
      </c>
      <c r="I167" s="7">
        <v>20070316</v>
      </c>
      <c r="J167" s="8" t="str">
        <f>WORKED!L167</f>
        <v/>
      </c>
      <c r="K167" s="8" t="str">
        <f>WORKED!M167</f>
        <v>G</v>
      </c>
      <c r="L167" s="8" t="str">
        <f>WORKED!N167</f>
        <v>C</v>
      </c>
      <c r="M167" s="8" t="str">
        <f>WORKED!O167</f>
        <v>C</v>
      </c>
      <c r="N167" s="8" t="str">
        <f>WORKED!P167</f>
        <v>C</v>
      </c>
      <c r="O167" s="8" t="str">
        <f>WORKED!Q167</f>
        <v>C</v>
      </c>
      <c r="P167" s="8" t="str">
        <f>WORKED!R167</f>
        <v>C</v>
      </c>
      <c r="Q167" s="8" t="str">
        <f>WORKED!S167</f>
        <v>C</v>
      </c>
      <c r="R167" s="8" t="str">
        <f>WORKED!T167</f>
        <v>C</v>
      </c>
      <c r="S167" s="8" t="str">
        <f>WORKED!U167</f>
        <v>C</v>
      </c>
      <c r="U167" s="8" t="s">
        <v>1615</v>
      </c>
      <c r="V167" s="8" t="s">
        <v>15</v>
      </c>
      <c r="W167" s="8" t="s">
        <v>16</v>
      </c>
      <c r="X167" s="8" t="s">
        <v>16</v>
      </c>
      <c r="Y167" s="8" t="s">
        <v>16</v>
      </c>
      <c r="Z167" s="8" t="s">
        <v>16</v>
      </c>
      <c r="AA167" s="8" t="s">
        <v>16</v>
      </c>
      <c r="AB167" s="8" t="s">
        <v>16</v>
      </c>
      <c r="AC167" s="8" t="s">
        <v>16</v>
      </c>
      <c r="AD167" s="8" t="s">
        <v>16</v>
      </c>
      <c r="AF167" s="8" t="str">
        <f t="shared" si="21"/>
        <v/>
      </c>
      <c r="AG167" s="8" t="str">
        <f t="shared" si="22"/>
        <v/>
      </c>
      <c r="AH167" s="8" t="str">
        <f t="shared" si="23"/>
        <v/>
      </c>
      <c r="AI167" s="8" t="str">
        <f t="shared" si="24"/>
        <v/>
      </c>
      <c r="AJ167" s="8" t="str">
        <f t="shared" si="25"/>
        <v/>
      </c>
      <c r="AK167" s="8" t="str">
        <f t="shared" si="26"/>
        <v/>
      </c>
      <c r="AL167" s="8" t="str">
        <f t="shared" si="27"/>
        <v/>
      </c>
      <c r="AM167" s="8" t="str">
        <f t="shared" si="28"/>
        <v/>
      </c>
      <c r="AN167" s="8" t="str">
        <f t="shared" si="29"/>
        <v/>
      </c>
      <c r="AO167" s="8" t="str">
        <f t="shared" si="30"/>
        <v/>
      </c>
    </row>
    <row r="168" spans="1:41">
      <c r="A168" s="336"/>
      <c r="B168" s="330"/>
      <c r="C168" s="7">
        <v>167</v>
      </c>
      <c r="D168" s="7" t="s">
        <v>399</v>
      </c>
      <c r="E168" s="7" t="s">
        <v>1444</v>
      </c>
      <c r="F168" s="7" t="s">
        <v>828</v>
      </c>
      <c r="G168" s="7" t="s">
        <v>1279</v>
      </c>
      <c r="H168" s="7" t="s">
        <v>1443</v>
      </c>
      <c r="I168" s="7">
        <v>20070318</v>
      </c>
      <c r="J168" s="8" t="str">
        <f>WORKED!L168</f>
        <v/>
      </c>
      <c r="K168" s="8" t="str">
        <f>WORKED!M168</f>
        <v/>
      </c>
      <c r="L168" s="8" t="str">
        <f>WORKED!N168</f>
        <v>C</v>
      </c>
      <c r="M168" s="8" t="str">
        <f>WORKED!O168</f>
        <v>C</v>
      </c>
      <c r="N168" s="8" t="str">
        <f>WORKED!P168</f>
        <v>C</v>
      </c>
      <c r="O168" s="8" t="str">
        <f>WORKED!Q168</f>
        <v>C</v>
      </c>
      <c r="P168" s="8" t="str">
        <f>WORKED!R168</f>
        <v>C</v>
      </c>
      <c r="Q168" s="8" t="str">
        <f>WORKED!S168</f>
        <v>C</v>
      </c>
      <c r="R168" s="8" t="str">
        <f>WORKED!T168</f>
        <v>C</v>
      </c>
      <c r="S168" s="8" t="str">
        <f>WORKED!U168</f>
        <v>W</v>
      </c>
      <c r="U168" s="8" t="s">
        <v>1615</v>
      </c>
      <c r="V168" s="8" t="s">
        <v>1615</v>
      </c>
      <c r="W168" s="8" t="s">
        <v>16</v>
      </c>
      <c r="X168" s="8" t="s">
        <v>16</v>
      </c>
      <c r="Y168" s="8" t="s">
        <v>16</v>
      </c>
      <c r="Z168" s="8" t="s">
        <v>16</v>
      </c>
      <c r="AA168" s="8" t="s">
        <v>16</v>
      </c>
      <c r="AB168" s="8" t="s">
        <v>16</v>
      </c>
      <c r="AC168" s="8" t="s">
        <v>16</v>
      </c>
      <c r="AD168" s="8" t="s">
        <v>23</v>
      </c>
      <c r="AF168" s="8" t="str">
        <f t="shared" si="21"/>
        <v/>
      </c>
      <c r="AG168" s="8" t="str">
        <f t="shared" si="22"/>
        <v/>
      </c>
      <c r="AH168" s="8" t="str">
        <f t="shared" si="23"/>
        <v/>
      </c>
      <c r="AI168" s="8" t="str">
        <f t="shared" si="24"/>
        <v/>
      </c>
      <c r="AJ168" s="8" t="str">
        <f t="shared" si="25"/>
        <v/>
      </c>
      <c r="AK168" s="8" t="str">
        <f t="shared" si="26"/>
        <v/>
      </c>
      <c r="AL168" s="8" t="str">
        <f t="shared" si="27"/>
        <v/>
      </c>
      <c r="AM168" s="8" t="str">
        <f t="shared" si="28"/>
        <v/>
      </c>
      <c r="AN168" s="8" t="str">
        <f t="shared" si="29"/>
        <v/>
      </c>
      <c r="AO168" s="8" t="str">
        <f t="shared" si="30"/>
        <v/>
      </c>
    </row>
    <row r="169" spans="1:41">
      <c r="A169" s="336"/>
      <c r="B169" s="330"/>
      <c r="C169" s="7">
        <v>168</v>
      </c>
      <c r="D169" s="7" t="s">
        <v>110</v>
      </c>
      <c r="E169" s="7" t="s">
        <v>1445</v>
      </c>
      <c r="F169" s="7" t="s">
        <v>828</v>
      </c>
      <c r="G169" s="7" t="s">
        <v>1279</v>
      </c>
      <c r="H169" s="7" t="s">
        <v>1443</v>
      </c>
      <c r="I169" s="7">
        <v>20070318</v>
      </c>
      <c r="J169" s="8" t="str">
        <f>WORKED!L169</f>
        <v/>
      </c>
      <c r="K169" s="8" t="str">
        <f>WORKED!M169</f>
        <v/>
      </c>
      <c r="L169" s="8" t="str">
        <f>WORKED!N169</f>
        <v>C</v>
      </c>
      <c r="M169" s="8" t="str">
        <f>WORKED!O169</f>
        <v>C</v>
      </c>
      <c r="N169" s="8" t="str">
        <f>WORKED!P169</f>
        <v>C</v>
      </c>
      <c r="O169" s="8" t="str">
        <f>WORKED!Q169</f>
        <v>C</v>
      </c>
      <c r="P169" s="8" t="str">
        <f>WORKED!R169</f>
        <v>C</v>
      </c>
      <c r="Q169" s="8" t="str">
        <f>WORKED!S169</f>
        <v>C</v>
      </c>
      <c r="R169" s="8" t="str">
        <f>WORKED!T169</f>
        <v>C</v>
      </c>
      <c r="S169" s="8" t="str">
        <f>WORKED!U169</f>
        <v/>
      </c>
      <c r="U169" s="8" t="s">
        <v>1615</v>
      </c>
      <c r="V169" s="8" t="s">
        <v>1615</v>
      </c>
      <c r="W169" s="8" t="s">
        <v>16</v>
      </c>
      <c r="X169" s="8" t="s">
        <v>16</v>
      </c>
      <c r="Y169" s="8" t="s">
        <v>16</v>
      </c>
      <c r="Z169" s="8" t="s">
        <v>16</v>
      </c>
      <c r="AA169" s="8" t="s">
        <v>16</v>
      </c>
      <c r="AB169" s="8" t="s">
        <v>16</v>
      </c>
      <c r="AC169" s="8" t="s">
        <v>16</v>
      </c>
      <c r="AD169" s="8" t="s">
        <v>1615</v>
      </c>
      <c r="AF169" s="8" t="str">
        <f t="shared" si="21"/>
        <v/>
      </c>
      <c r="AG169" s="8" t="str">
        <f t="shared" si="22"/>
        <v/>
      </c>
      <c r="AH169" s="8" t="str">
        <f t="shared" si="23"/>
        <v/>
      </c>
      <c r="AI169" s="8" t="str">
        <f t="shared" si="24"/>
        <v/>
      </c>
      <c r="AJ169" s="8" t="str">
        <f t="shared" si="25"/>
        <v/>
      </c>
      <c r="AK169" s="8" t="str">
        <f t="shared" si="26"/>
        <v/>
      </c>
      <c r="AL169" s="8" t="str">
        <f t="shared" si="27"/>
        <v/>
      </c>
      <c r="AM169" s="8" t="str">
        <f t="shared" si="28"/>
        <v/>
      </c>
      <c r="AN169" s="8" t="str">
        <f t="shared" si="29"/>
        <v/>
      </c>
      <c r="AO169" s="8" t="str">
        <f t="shared" si="30"/>
        <v/>
      </c>
    </row>
    <row r="170" spans="1:41">
      <c r="A170" s="336"/>
      <c r="B170" s="330"/>
      <c r="C170" s="7">
        <v>169</v>
      </c>
      <c r="D170" s="7" t="s">
        <v>162</v>
      </c>
      <c r="E170" s="7" t="s">
        <v>1446</v>
      </c>
      <c r="F170" s="7" t="s">
        <v>825</v>
      </c>
      <c r="G170" s="7" t="s">
        <v>1266</v>
      </c>
      <c r="H170" s="7" t="s">
        <v>1435</v>
      </c>
      <c r="I170" s="7">
        <v>20070324</v>
      </c>
      <c r="J170" s="8" t="str">
        <f>WORKED!L170</f>
        <v/>
      </c>
      <c r="K170" s="8" t="str">
        <f>WORKED!M170</f>
        <v/>
      </c>
      <c r="L170" s="8" t="str">
        <f>WORKED!N170</f>
        <v>C</v>
      </c>
      <c r="M170" s="8" t="str">
        <f>WORKED!O170</f>
        <v>C</v>
      </c>
      <c r="N170" s="8" t="str">
        <f>WORKED!P170</f>
        <v>C</v>
      </c>
      <c r="O170" s="8" t="str">
        <f>WORKED!Q170</f>
        <v>C</v>
      </c>
      <c r="P170" s="8" t="str">
        <f>WORKED!R170</f>
        <v>C</v>
      </c>
      <c r="Q170" s="8" t="str">
        <f>WORKED!S170</f>
        <v>C</v>
      </c>
      <c r="R170" s="8" t="str">
        <f>WORKED!T170</f>
        <v>C</v>
      </c>
      <c r="S170" s="8" t="str">
        <f>WORKED!U170</f>
        <v>C</v>
      </c>
      <c r="U170" s="8" t="s">
        <v>1615</v>
      </c>
      <c r="V170" s="8" t="s">
        <v>1615</v>
      </c>
      <c r="W170" s="8" t="s">
        <v>16</v>
      </c>
      <c r="X170" s="8" t="s">
        <v>16</v>
      </c>
      <c r="Y170" s="8" t="s">
        <v>16</v>
      </c>
      <c r="Z170" s="8" t="s">
        <v>16</v>
      </c>
      <c r="AA170" s="8" t="s">
        <v>16</v>
      </c>
      <c r="AB170" s="8" t="s">
        <v>16</v>
      </c>
      <c r="AC170" s="8" t="s">
        <v>16</v>
      </c>
      <c r="AD170" s="8" t="s">
        <v>16</v>
      </c>
      <c r="AF170" s="8" t="str">
        <f t="shared" si="21"/>
        <v/>
      </c>
      <c r="AG170" s="8" t="str">
        <f t="shared" si="22"/>
        <v/>
      </c>
      <c r="AH170" s="8" t="str">
        <f t="shared" si="23"/>
        <v/>
      </c>
      <c r="AI170" s="8" t="str">
        <f t="shared" si="24"/>
        <v/>
      </c>
      <c r="AJ170" s="8" t="str">
        <f t="shared" si="25"/>
        <v/>
      </c>
      <c r="AK170" s="8" t="str">
        <f t="shared" si="26"/>
        <v/>
      </c>
      <c r="AL170" s="8" t="str">
        <f t="shared" si="27"/>
        <v/>
      </c>
      <c r="AM170" s="8" t="str">
        <f t="shared" si="28"/>
        <v/>
      </c>
      <c r="AN170" s="8" t="str">
        <f t="shared" si="29"/>
        <v/>
      </c>
      <c r="AO170" s="8" t="str">
        <f t="shared" si="30"/>
        <v/>
      </c>
    </row>
    <row r="171" spans="1:41">
      <c r="A171" s="336"/>
      <c r="B171" s="330"/>
      <c r="C171" s="7">
        <v>170</v>
      </c>
      <c r="D171" s="7" t="s">
        <v>455</v>
      </c>
      <c r="E171" s="7" t="s">
        <v>1447</v>
      </c>
      <c r="F171" s="7" t="s">
        <v>828</v>
      </c>
      <c r="G171" s="7" t="s">
        <v>1266</v>
      </c>
      <c r="H171" s="7" t="s">
        <v>1435</v>
      </c>
      <c r="I171" s="7">
        <v>20070405</v>
      </c>
      <c r="J171" s="8" t="str">
        <f>WORKED!L171</f>
        <v>C</v>
      </c>
      <c r="K171" s="8" t="str">
        <f>WORKED!M171</f>
        <v>C</v>
      </c>
      <c r="L171" s="8" t="str">
        <f>WORKED!N171</f>
        <v>C</v>
      </c>
      <c r="M171" s="8" t="str">
        <f>WORKED!O171</f>
        <v>C</v>
      </c>
      <c r="N171" s="8" t="str">
        <f>WORKED!P171</f>
        <v>C</v>
      </c>
      <c r="O171" s="8" t="str">
        <f>WORKED!Q171</f>
        <v>C</v>
      </c>
      <c r="P171" s="8" t="str">
        <f>WORKED!R171</f>
        <v>C</v>
      </c>
      <c r="Q171" s="8" t="str">
        <f>WORKED!S171</f>
        <v>G</v>
      </c>
      <c r="R171" s="8" t="str">
        <f>WORKED!T171</f>
        <v>C</v>
      </c>
      <c r="S171" s="8" t="str">
        <f>WORKED!U171</f>
        <v>C</v>
      </c>
      <c r="U171" s="8" t="s">
        <v>16</v>
      </c>
      <c r="V171" s="8" t="s">
        <v>16</v>
      </c>
      <c r="W171" s="8" t="s">
        <v>16</v>
      </c>
      <c r="X171" s="8" t="s">
        <v>16</v>
      </c>
      <c r="Y171" s="8" t="s">
        <v>16</v>
      </c>
      <c r="Z171" s="8" t="s">
        <v>16</v>
      </c>
      <c r="AA171" s="8" t="s">
        <v>16</v>
      </c>
      <c r="AB171" s="8" t="s">
        <v>15</v>
      </c>
      <c r="AC171" s="8" t="s">
        <v>16</v>
      </c>
      <c r="AD171" s="8" t="s">
        <v>16</v>
      </c>
      <c r="AF171" s="8" t="str">
        <f t="shared" si="21"/>
        <v/>
      </c>
      <c r="AG171" s="8" t="str">
        <f t="shared" si="22"/>
        <v/>
      </c>
      <c r="AH171" s="8" t="str">
        <f t="shared" si="23"/>
        <v/>
      </c>
      <c r="AI171" s="8" t="str">
        <f t="shared" si="24"/>
        <v/>
      </c>
      <c r="AJ171" s="8" t="str">
        <f t="shared" si="25"/>
        <v/>
      </c>
      <c r="AK171" s="8" t="str">
        <f t="shared" si="26"/>
        <v/>
      </c>
      <c r="AL171" s="8" t="str">
        <f t="shared" si="27"/>
        <v/>
      </c>
      <c r="AM171" s="8" t="str">
        <f t="shared" si="28"/>
        <v/>
      </c>
      <c r="AN171" s="8" t="str">
        <f t="shared" si="29"/>
        <v/>
      </c>
      <c r="AO171" s="8" t="str">
        <f t="shared" si="30"/>
        <v/>
      </c>
    </row>
    <row r="172" spans="1:41">
      <c r="A172" s="336"/>
      <c r="B172" s="330"/>
      <c r="C172" s="7">
        <v>171</v>
      </c>
      <c r="D172" s="7" t="s">
        <v>389</v>
      </c>
      <c r="E172" s="7" t="s">
        <v>1448</v>
      </c>
      <c r="F172" s="7" t="s">
        <v>828</v>
      </c>
      <c r="G172" s="7" t="s">
        <v>1279</v>
      </c>
      <c r="H172" s="7" t="s">
        <v>1435</v>
      </c>
      <c r="I172" s="7">
        <v>20070413</v>
      </c>
      <c r="J172" s="8" t="str">
        <f>WORKED!L172</f>
        <v/>
      </c>
      <c r="K172" s="8" t="str">
        <f>WORKED!M172</f>
        <v/>
      </c>
      <c r="L172" s="8" t="str">
        <f>WORKED!N172</f>
        <v/>
      </c>
      <c r="M172" s="8" t="str">
        <f>WORKED!O172</f>
        <v/>
      </c>
      <c r="N172" s="8" t="str">
        <f>WORKED!P172</f>
        <v>C</v>
      </c>
      <c r="O172" s="8" t="str">
        <f>WORKED!Q172</f>
        <v>G</v>
      </c>
      <c r="P172" s="8" t="str">
        <f>WORKED!R172</f>
        <v>W</v>
      </c>
      <c r="Q172" s="8" t="str">
        <f>WORKED!S172</f>
        <v>C</v>
      </c>
      <c r="R172" s="8" t="str">
        <f>WORKED!T172</f>
        <v/>
      </c>
      <c r="S172" s="8" t="str">
        <f>WORKED!U172</f>
        <v/>
      </c>
      <c r="U172" s="8" t="s">
        <v>1615</v>
      </c>
      <c r="V172" s="8" t="s">
        <v>1615</v>
      </c>
      <c r="W172" s="8" t="s">
        <v>1615</v>
      </c>
      <c r="X172" s="8" t="s">
        <v>1615</v>
      </c>
      <c r="Y172" s="8" t="s">
        <v>16</v>
      </c>
      <c r="Z172" s="8" t="s">
        <v>15</v>
      </c>
      <c r="AA172" s="8" t="s">
        <v>23</v>
      </c>
      <c r="AB172" s="8" t="s">
        <v>16</v>
      </c>
      <c r="AC172" s="8" t="s">
        <v>1615</v>
      </c>
      <c r="AD172" s="8" t="s">
        <v>1615</v>
      </c>
      <c r="AF172" s="8" t="str">
        <f t="shared" si="21"/>
        <v/>
      </c>
      <c r="AG172" s="8" t="str">
        <f t="shared" si="22"/>
        <v/>
      </c>
      <c r="AH172" s="8" t="str">
        <f t="shared" si="23"/>
        <v/>
      </c>
      <c r="AI172" s="8" t="str">
        <f t="shared" si="24"/>
        <v/>
      </c>
      <c r="AJ172" s="8" t="str">
        <f t="shared" si="25"/>
        <v/>
      </c>
      <c r="AK172" s="8" t="str">
        <f t="shared" si="26"/>
        <v/>
      </c>
      <c r="AL172" s="8" t="str">
        <f t="shared" si="27"/>
        <v/>
      </c>
      <c r="AM172" s="8" t="str">
        <f t="shared" si="28"/>
        <v/>
      </c>
      <c r="AN172" s="8" t="str">
        <f t="shared" si="29"/>
        <v/>
      </c>
      <c r="AO172" s="8" t="str">
        <f t="shared" si="30"/>
        <v/>
      </c>
    </row>
    <row r="173" spans="1:41">
      <c r="A173" s="336"/>
      <c r="B173" s="330"/>
      <c r="C173" s="7">
        <v>172</v>
      </c>
      <c r="D173" s="7" t="s">
        <v>174</v>
      </c>
      <c r="E173" s="7" t="s">
        <v>1449</v>
      </c>
      <c r="F173" s="7" t="s">
        <v>827</v>
      </c>
      <c r="G173" s="7" t="s">
        <v>1279</v>
      </c>
      <c r="H173" s="7" t="s">
        <v>1435</v>
      </c>
      <c r="I173" s="7">
        <v>20070414</v>
      </c>
      <c r="J173" s="8" t="str">
        <f>WORKED!L173</f>
        <v/>
      </c>
      <c r="K173" s="8" t="str">
        <f>WORKED!M173</f>
        <v>C</v>
      </c>
      <c r="L173" s="8" t="str">
        <f>WORKED!N173</f>
        <v>C</v>
      </c>
      <c r="M173" s="8" t="str">
        <f>WORKED!O173</f>
        <v>C</v>
      </c>
      <c r="N173" s="8" t="str">
        <f>WORKED!P173</f>
        <v>C</v>
      </c>
      <c r="O173" s="8" t="str">
        <f>WORKED!Q173</f>
        <v>C</v>
      </c>
      <c r="P173" s="8" t="str">
        <f>WORKED!R173</f>
        <v>C</v>
      </c>
      <c r="Q173" s="8" t="str">
        <f>WORKED!S173</f>
        <v>C</v>
      </c>
      <c r="R173" s="8" t="str">
        <f>WORKED!T173</f>
        <v>C</v>
      </c>
      <c r="S173" s="8" t="str">
        <f>WORKED!U173</f>
        <v>C</v>
      </c>
      <c r="U173" s="8" t="s">
        <v>1615</v>
      </c>
      <c r="V173" s="8" t="s">
        <v>16</v>
      </c>
      <c r="W173" s="8" t="s">
        <v>16</v>
      </c>
      <c r="X173" s="8" t="s">
        <v>16</v>
      </c>
      <c r="Y173" s="8" t="s">
        <v>16</v>
      </c>
      <c r="Z173" s="8" t="s">
        <v>16</v>
      </c>
      <c r="AA173" s="8" t="s">
        <v>16</v>
      </c>
      <c r="AB173" s="8" t="s">
        <v>16</v>
      </c>
      <c r="AC173" s="8" t="s">
        <v>16</v>
      </c>
      <c r="AD173" s="8" t="s">
        <v>16</v>
      </c>
      <c r="AF173" s="8" t="str">
        <f t="shared" si="21"/>
        <v/>
      </c>
      <c r="AG173" s="8" t="str">
        <f t="shared" si="22"/>
        <v/>
      </c>
      <c r="AH173" s="8" t="str">
        <f t="shared" si="23"/>
        <v/>
      </c>
      <c r="AI173" s="8" t="str">
        <f t="shared" si="24"/>
        <v/>
      </c>
      <c r="AJ173" s="8" t="str">
        <f t="shared" si="25"/>
        <v/>
      </c>
      <c r="AK173" s="8" t="str">
        <f t="shared" si="26"/>
        <v/>
      </c>
      <c r="AL173" s="8" t="str">
        <f t="shared" si="27"/>
        <v/>
      </c>
      <c r="AM173" s="8" t="str">
        <f t="shared" si="28"/>
        <v/>
      </c>
      <c r="AN173" s="8" t="str">
        <f t="shared" si="29"/>
        <v/>
      </c>
      <c r="AO173" s="8" t="str">
        <f t="shared" si="30"/>
        <v/>
      </c>
    </row>
    <row r="174" spans="1:41">
      <c r="A174" s="336"/>
      <c r="B174" s="330"/>
      <c r="C174" s="7">
        <v>173</v>
      </c>
      <c r="D174" s="7" t="s">
        <v>178</v>
      </c>
      <c r="E174" s="7" t="s">
        <v>1450</v>
      </c>
      <c r="F174" s="7" t="s">
        <v>828</v>
      </c>
      <c r="G174" s="7" t="s">
        <v>1266</v>
      </c>
      <c r="H174" s="7" t="s">
        <v>1435</v>
      </c>
      <c r="I174" s="7">
        <v>20070430</v>
      </c>
      <c r="J174" s="8" t="str">
        <f>WORKED!L174</f>
        <v/>
      </c>
      <c r="K174" s="8" t="str">
        <f>WORKED!M174</f>
        <v>W</v>
      </c>
      <c r="L174" s="8" t="str">
        <f>WORKED!N174</f>
        <v>C</v>
      </c>
      <c r="M174" s="8" t="str">
        <f>WORKED!O174</f>
        <v>C</v>
      </c>
      <c r="N174" s="8" t="str">
        <f>WORKED!P174</f>
        <v>C</v>
      </c>
      <c r="O174" s="8" t="str">
        <f>WORKED!Q174</f>
        <v>G</v>
      </c>
      <c r="P174" s="8" t="str">
        <f>WORKED!R174</f>
        <v>C</v>
      </c>
      <c r="Q174" s="8" t="str">
        <f>WORKED!S174</f>
        <v>C</v>
      </c>
      <c r="R174" s="8" t="str">
        <f>WORKED!T174</f>
        <v>C</v>
      </c>
      <c r="S174" s="8" t="str">
        <f>WORKED!U174</f>
        <v/>
      </c>
      <c r="U174" s="8" t="s">
        <v>1615</v>
      </c>
      <c r="V174" s="8" t="s">
        <v>23</v>
      </c>
      <c r="W174" s="8" t="s">
        <v>16</v>
      </c>
      <c r="X174" s="8" t="s">
        <v>16</v>
      </c>
      <c r="Y174" s="8" t="s">
        <v>16</v>
      </c>
      <c r="Z174" s="8" t="s">
        <v>15</v>
      </c>
      <c r="AA174" s="8" t="s">
        <v>16</v>
      </c>
      <c r="AB174" s="8" t="s">
        <v>16</v>
      </c>
      <c r="AC174" s="8" t="s">
        <v>16</v>
      </c>
      <c r="AD174" s="8" t="s">
        <v>1615</v>
      </c>
      <c r="AF174" s="8" t="str">
        <f t="shared" si="21"/>
        <v/>
      </c>
      <c r="AG174" s="8" t="str">
        <f t="shared" si="22"/>
        <v/>
      </c>
      <c r="AH174" s="8" t="str">
        <f t="shared" si="23"/>
        <v/>
      </c>
      <c r="AI174" s="8" t="str">
        <f t="shared" si="24"/>
        <v/>
      </c>
      <c r="AJ174" s="8" t="str">
        <f t="shared" si="25"/>
        <v/>
      </c>
      <c r="AK174" s="8" t="str">
        <f t="shared" si="26"/>
        <v/>
      </c>
      <c r="AL174" s="8" t="str">
        <f t="shared" si="27"/>
        <v/>
      </c>
      <c r="AM174" s="8" t="str">
        <f t="shared" si="28"/>
        <v/>
      </c>
      <c r="AN174" s="8" t="str">
        <f t="shared" si="29"/>
        <v/>
      </c>
      <c r="AO174" s="8" t="str">
        <f t="shared" si="30"/>
        <v/>
      </c>
    </row>
    <row r="175" spans="1:41">
      <c r="A175" s="336"/>
      <c r="B175" s="330"/>
      <c r="C175" s="7">
        <v>174</v>
      </c>
      <c r="D175" s="7" t="s">
        <v>246</v>
      </c>
      <c r="E175" s="7" t="s">
        <v>1451</v>
      </c>
      <c r="F175" s="7" t="s">
        <v>828</v>
      </c>
      <c r="G175" s="7" t="s">
        <v>1279</v>
      </c>
      <c r="H175" s="7" t="s">
        <v>1435</v>
      </c>
      <c r="I175" s="7">
        <v>20070517</v>
      </c>
      <c r="J175" s="8" t="str">
        <f>WORKED!L175</f>
        <v>W</v>
      </c>
      <c r="K175" s="8" t="str">
        <f>WORKED!M175</f>
        <v>C</v>
      </c>
      <c r="L175" s="8" t="str">
        <f>WORKED!N175</f>
        <v>C</v>
      </c>
      <c r="M175" s="8" t="str">
        <f>WORKED!O175</f>
        <v>C</v>
      </c>
      <c r="N175" s="8" t="str">
        <f>WORKED!P175</f>
        <v>C</v>
      </c>
      <c r="O175" s="8" t="str">
        <f>WORKED!Q175</f>
        <v>G</v>
      </c>
      <c r="P175" s="8" t="str">
        <f>WORKED!R175</f>
        <v>C</v>
      </c>
      <c r="Q175" s="8" t="str">
        <f>WORKED!S175</f>
        <v>C</v>
      </c>
      <c r="R175" s="8" t="str">
        <f>WORKED!T175</f>
        <v>C</v>
      </c>
      <c r="S175" s="8" t="str">
        <f>WORKED!U175</f>
        <v>W</v>
      </c>
      <c r="U175" s="8" t="s">
        <v>23</v>
      </c>
      <c r="V175" s="8" t="s">
        <v>16</v>
      </c>
      <c r="W175" s="8" t="s">
        <v>16</v>
      </c>
      <c r="X175" s="8" t="s">
        <v>16</v>
      </c>
      <c r="Y175" s="8" t="s">
        <v>16</v>
      </c>
      <c r="Z175" s="8" t="s">
        <v>15</v>
      </c>
      <c r="AA175" s="8" t="s">
        <v>16</v>
      </c>
      <c r="AB175" s="8" t="s">
        <v>16</v>
      </c>
      <c r="AC175" s="8" t="s">
        <v>16</v>
      </c>
      <c r="AD175" s="8" t="s">
        <v>23</v>
      </c>
      <c r="AF175" s="8" t="str">
        <f t="shared" si="21"/>
        <v/>
      </c>
      <c r="AG175" s="8" t="str">
        <f t="shared" si="22"/>
        <v/>
      </c>
      <c r="AH175" s="8" t="str">
        <f t="shared" si="23"/>
        <v/>
      </c>
      <c r="AI175" s="8" t="str">
        <f t="shared" si="24"/>
        <v/>
      </c>
      <c r="AJ175" s="8" t="str">
        <f t="shared" si="25"/>
        <v/>
      </c>
      <c r="AK175" s="8" t="str">
        <f t="shared" si="26"/>
        <v/>
      </c>
      <c r="AL175" s="8" t="str">
        <f t="shared" si="27"/>
        <v/>
      </c>
      <c r="AM175" s="8" t="str">
        <f t="shared" si="28"/>
        <v/>
      </c>
      <c r="AN175" s="8" t="str">
        <f t="shared" si="29"/>
        <v/>
      </c>
      <c r="AO175" s="8" t="str">
        <f t="shared" si="30"/>
        <v/>
      </c>
    </row>
    <row r="176" spans="1:41">
      <c r="A176" s="336"/>
      <c r="B176" s="330"/>
      <c r="C176" s="7">
        <v>175</v>
      </c>
      <c r="D176" s="7" t="s">
        <v>146</v>
      </c>
      <c r="E176" s="7" t="s">
        <v>1452</v>
      </c>
      <c r="F176" s="7" t="s">
        <v>830</v>
      </c>
      <c r="G176" s="7" t="s">
        <v>1279</v>
      </c>
      <c r="H176" s="7" t="s">
        <v>1435</v>
      </c>
      <c r="I176" s="7">
        <v>20070518</v>
      </c>
      <c r="J176" s="8" t="str">
        <f>WORKED!L176</f>
        <v/>
      </c>
      <c r="K176" s="8" t="str">
        <f>WORKED!M176</f>
        <v/>
      </c>
      <c r="L176" s="8" t="str">
        <f>WORKED!N176</f>
        <v/>
      </c>
      <c r="M176" s="8" t="str">
        <f>WORKED!O176</f>
        <v/>
      </c>
      <c r="N176" s="8" t="str">
        <f>WORKED!P176</f>
        <v/>
      </c>
      <c r="O176" s="8" t="str">
        <f>WORKED!Q176</f>
        <v/>
      </c>
      <c r="P176" s="8" t="str">
        <f>WORKED!R176</f>
        <v>C</v>
      </c>
      <c r="Q176" s="8" t="str">
        <f>WORKED!S176</f>
        <v>C</v>
      </c>
      <c r="R176" s="8" t="str">
        <f>WORKED!T176</f>
        <v>C</v>
      </c>
      <c r="S176" s="8" t="str">
        <f>WORKED!U176</f>
        <v/>
      </c>
      <c r="U176" s="8" t="s">
        <v>1615</v>
      </c>
      <c r="V176" s="8" t="s">
        <v>1615</v>
      </c>
      <c r="W176" s="8" t="s">
        <v>1615</v>
      </c>
      <c r="X176" s="8" t="s">
        <v>1615</v>
      </c>
      <c r="Y176" s="8" t="s">
        <v>1615</v>
      </c>
      <c r="Z176" s="8" t="s">
        <v>1615</v>
      </c>
      <c r="AA176" s="8" t="s">
        <v>16</v>
      </c>
      <c r="AB176" s="8" t="s">
        <v>16</v>
      </c>
      <c r="AC176" s="8" t="s">
        <v>16</v>
      </c>
      <c r="AD176" s="8" t="s">
        <v>1615</v>
      </c>
      <c r="AF176" s="8" t="str">
        <f t="shared" si="21"/>
        <v/>
      </c>
      <c r="AG176" s="8" t="str">
        <f t="shared" si="22"/>
        <v/>
      </c>
      <c r="AH176" s="8" t="str">
        <f t="shared" si="23"/>
        <v/>
      </c>
      <c r="AI176" s="8" t="str">
        <f t="shared" si="24"/>
        <v/>
      </c>
      <c r="AJ176" s="8" t="str">
        <f t="shared" si="25"/>
        <v/>
      </c>
      <c r="AK176" s="8" t="str">
        <f t="shared" si="26"/>
        <v/>
      </c>
      <c r="AL176" s="8" t="str">
        <f t="shared" si="27"/>
        <v/>
      </c>
      <c r="AM176" s="8" t="str">
        <f t="shared" si="28"/>
        <v/>
      </c>
      <c r="AN176" s="8" t="str">
        <f t="shared" si="29"/>
        <v/>
      </c>
      <c r="AO176" s="8" t="str">
        <f t="shared" si="30"/>
        <v/>
      </c>
    </row>
    <row r="177" spans="1:41">
      <c r="A177" s="336"/>
      <c r="B177" s="330"/>
      <c r="C177" s="7">
        <v>176</v>
      </c>
      <c r="D177" s="7" t="s">
        <v>581</v>
      </c>
      <c r="E177" s="7" t="s">
        <v>1453</v>
      </c>
      <c r="F177" s="7" t="s">
        <v>828</v>
      </c>
      <c r="G177" s="7" t="s">
        <v>1279</v>
      </c>
      <c r="H177" s="7" t="s">
        <v>1435</v>
      </c>
      <c r="I177" s="7">
        <v>20070525</v>
      </c>
      <c r="J177" s="8" t="str">
        <f>WORKED!L177</f>
        <v/>
      </c>
      <c r="K177" s="8" t="str">
        <f>WORKED!M177</f>
        <v/>
      </c>
      <c r="L177" s="8" t="str">
        <f>WORKED!N177</f>
        <v>C</v>
      </c>
      <c r="M177" s="8" t="str">
        <f>WORKED!O177</f>
        <v/>
      </c>
      <c r="N177" s="8" t="str">
        <f>WORKED!P177</f>
        <v>C</v>
      </c>
      <c r="O177" s="8" t="str">
        <f>WORKED!Q177</f>
        <v>G</v>
      </c>
      <c r="P177" s="8" t="str">
        <f>WORKED!R177</f>
        <v>C</v>
      </c>
      <c r="Q177" s="8" t="str">
        <f>WORKED!S177</f>
        <v>C</v>
      </c>
      <c r="R177" s="8" t="str">
        <f>WORKED!T177</f>
        <v>C</v>
      </c>
      <c r="S177" s="8" t="str">
        <f>WORKED!U177</f>
        <v>C</v>
      </c>
      <c r="U177" s="8" t="s">
        <v>1615</v>
      </c>
      <c r="V177" s="8" t="s">
        <v>1615</v>
      </c>
      <c r="W177" s="8" t="s">
        <v>16</v>
      </c>
      <c r="X177" s="8" t="s">
        <v>1615</v>
      </c>
      <c r="Y177" s="8" t="s">
        <v>16</v>
      </c>
      <c r="Z177" s="8" t="s">
        <v>15</v>
      </c>
      <c r="AA177" s="8" t="s">
        <v>16</v>
      </c>
      <c r="AB177" s="8" t="s">
        <v>16</v>
      </c>
      <c r="AC177" s="8" t="s">
        <v>16</v>
      </c>
      <c r="AD177" s="8" t="s">
        <v>16</v>
      </c>
      <c r="AF177" s="8" t="str">
        <f t="shared" si="21"/>
        <v/>
      </c>
      <c r="AG177" s="8" t="str">
        <f t="shared" si="22"/>
        <v/>
      </c>
      <c r="AH177" s="8" t="str">
        <f t="shared" si="23"/>
        <v/>
      </c>
      <c r="AI177" s="8" t="str">
        <f t="shared" si="24"/>
        <v/>
      </c>
      <c r="AJ177" s="8" t="str">
        <f t="shared" si="25"/>
        <v/>
      </c>
      <c r="AK177" s="8" t="str">
        <f t="shared" si="26"/>
        <v/>
      </c>
      <c r="AL177" s="8" t="str">
        <f t="shared" si="27"/>
        <v/>
      </c>
      <c r="AM177" s="8" t="str">
        <f t="shared" si="28"/>
        <v/>
      </c>
      <c r="AN177" s="8" t="str">
        <f t="shared" si="29"/>
        <v/>
      </c>
      <c r="AO177" s="8" t="str">
        <f t="shared" si="30"/>
        <v/>
      </c>
    </row>
    <row r="178" spans="1:41">
      <c r="A178" s="336"/>
      <c r="B178" s="330"/>
      <c r="C178" s="7">
        <v>177</v>
      </c>
      <c r="D178" s="7" t="s">
        <v>45</v>
      </c>
      <c r="E178" s="7" t="s">
        <v>1454</v>
      </c>
      <c r="F178" s="7" t="s">
        <v>827</v>
      </c>
      <c r="G178" s="7" t="s">
        <v>1279</v>
      </c>
      <c r="H178" s="7" t="s">
        <v>1435</v>
      </c>
      <c r="I178" s="7">
        <v>20070526</v>
      </c>
      <c r="J178" s="8" t="str">
        <f>WORKED!L178</f>
        <v/>
      </c>
      <c r="K178" s="8" t="str">
        <f>WORKED!M178</f>
        <v/>
      </c>
      <c r="L178" s="8" t="str">
        <f>WORKED!N178</f>
        <v>W</v>
      </c>
      <c r="M178" s="8" t="str">
        <f>WORKED!O178</f>
        <v>C</v>
      </c>
      <c r="N178" s="8" t="str">
        <f>WORKED!P178</f>
        <v>G</v>
      </c>
      <c r="O178" s="8" t="str">
        <f>WORKED!Q178</f>
        <v>C</v>
      </c>
      <c r="P178" s="8" t="str">
        <f>WORKED!R178</f>
        <v>C</v>
      </c>
      <c r="Q178" s="8" t="str">
        <f>WORKED!S178</f>
        <v>C</v>
      </c>
      <c r="R178" s="8" t="str">
        <f>WORKED!T178</f>
        <v>C</v>
      </c>
      <c r="S178" s="8" t="str">
        <f>WORKED!U178</f>
        <v/>
      </c>
      <c r="U178" s="8" t="s">
        <v>1615</v>
      </c>
      <c r="V178" s="8" t="s">
        <v>1615</v>
      </c>
      <c r="W178" s="8" t="s">
        <v>23</v>
      </c>
      <c r="X178" s="8" t="s">
        <v>16</v>
      </c>
      <c r="Y178" s="8" t="s">
        <v>15</v>
      </c>
      <c r="Z178" s="8" t="s">
        <v>16</v>
      </c>
      <c r="AA178" s="8" t="s">
        <v>16</v>
      </c>
      <c r="AB178" s="8" t="s">
        <v>16</v>
      </c>
      <c r="AC178" s="8" t="s">
        <v>16</v>
      </c>
      <c r="AD178" s="8" t="s">
        <v>1615</v>
      </c>
      <c r="AF178" s="8" t="str">
        <f t="shared" si="21"/>
        <v/>
      </c>
      <c r="AG178" s="8" t="str">
        <f t="shared" si="22"/>
        <v/>
      </c>
      <c r="AH178" s="8" t="str">
        <f t="shared" si="23"/>
        <v/>
      </c>
      <c r="AI178" s="8" t="str">
        <f t="shared" si="24"/>
        <v/>
      </c>
      <c r="AJ178" s="8" t="str">
        <f t="shared" si="25"/>
        <v/>
      </c>
      <c r="AK178" s="8" t="str">
        <f t="shared" si="26"/>
        <v/>
      </c>
      <c r="AL178" s="8" t="str">
        <f t="shared" si="27"/>
        <v/>
      </c>
      <c r="AM178" s="8" t="str">
        <f t="shared" si="28"/>
        <v/>
      </c>
      <c r="AN178" s="8" t="str">
        <f t="shared" si="29"/>
        <v/>
      </c>
      <c r="AO178" s="8" t="str">
        <f t="shared" si="30"/>
        <v/>
      </c>
    </row>
    <row r="179" spans="1:41">
      <c r="A179" s="336"/>
      <c r="B179" s="330"/>
      <c r="C179" s="7">
        <v>178</v>
      </c>
      <c r="D179" s="7" t="s">
        <v>152</v>
      </c>
      <c r="E179" s="7" t="s">
        <v>1455</v>
      </c>
      <c r="F179" s="7" t="s">
        <v>829</v>
      </c>
      <c r="G179" s="7" t="s">
        <v>1266</v>
      </c>
      <c r="H179" s="7" t="s">
        <v>1435</v>
      </c>
      <c r="I179" s="7">
        <v>20070609</v>
      </c>
      <c r="J179" s="8" t="str">
        <f>WORKED!L179</f>
        <v/>
      </c>
      <c r="K179" s="8" t="str">
        <f>WORKED!M179</f>
        <v/>
      </c>
      <c r="L179" s="8" t="str">
        <f>WORKED!N179</f>
        <v>C</v>
      </c>
      <c r="M179" s="8" t="str">
        <f>WORKED!O179</f>
        <v/>
      </c>
      <c r="N179" s="8" t="str">
        <f>WORKED!P179</f>
        <v>C</v>
      </c>
      <c r="O179" s="8" t="str">
        <f>WORKED!Q179</f>
        <v/>
      </c>
      <c r="P179" s="8" t="str">
        <f>WORKED!R179</f>
        <v>C</v>
      </c>
      <c r="Q179" s="8" t="str">
        <f>WORKED!S179</f>
        <v>C</v>
      </c>
      <c r="R179" s="8" t="str">
        <f>WORKED!T179</f>
        <v>C</v>
      </c>
      <c r="S179" s="8" t="str">
        <f>WORKED!U179</f>
        <v/>
      </c>
      <c r="U179" s="8" t="s">
        <v>1615</v>
      </c>
      <c r="V179" s="8" t="s">
        <v>1615</v>
      </c>
      <c r="W179" s="8" t="s">
        <v>16</v>
      </c>
      <c r="X179" s="8" t="s">
        <v>1615</v>
      </c>
      <c r="Y179" s="8" t="s">
        <v>16</v>
      </c>
      <c r="Z179" s="8" t="s">
        <v>1615</v>
      </c>
      <c r="AA179" s="8" t="s">
        <v>16</v>
      </c>
      <c r="AB179" s="8" t="s">
        <v>16</v>
      </c>
      <c r="AC179" s="8" t="s">
        <v>16</v>
      </c>
      <c r="AD179" s="8" t="s">
        <v>1615</v>
      </c>
      <c r="AF179" s="8" t="str">
        <f t="shared" si="21"/>
        <v/>
      </c>
      <c r="AG179" s="8" t="str">
        <f t="shared" si="22"/>
        <v/>
      </c>
      <c r="AH179" s="8" t="str">
        <f t="shared" si="23"/>
        <v/>
      </c>
      <c r="AI179" s="8" t="str">
        <f t="shared" si="24"/>
        <v/>
      </c>
      <c r="AJ179" s="8" t="str">
        <f t="shared" si="25"/>
        <v/>
      </c>
      <c r="AK179" s="8" t="str">
        <f t="shared" si="26"/>
        <v/>
      </c>
      <c r="AL179" s="8" t="str">
        <f t="shared" si="27"/>
        <v/>
      </c>
      <c r="AM179" s="8" t="str">
        <f t="shared" si="28"/>
        <v/>
      </c>
      <c r="AN179" s="8" t="str">
        <f t="shared" si="29"/>
        <v/>
      </c>
      <c r="AO179" s="8" t="str">
        <f t="shared" si="30"/>
        <v/>
      </c>
    </row>
    <row r="180" spans="1:41">
      <c r="A180" s="336"/>
      <c r="B180" s="330"/>
      <c r="C180" s="7">
        <v>179</v>
      </c>
      <c r="D180" s="7" t="s">
        <v>26</v>
      </c>
      <c r="E180" s="7" t="s">
        <v>1456</v>
      </c>
      <c r="F180" s="7" t="s">
        <v>827</v>
      </c>
      <c r="G180" s="7" t="s">
        <v>1266</v>
      </c>
      <c r="H180" s="7" t="s">
        <v>1435</v>
      </c>
      <c r="I180" s="7">
        <v>20070611</v>
      </c>
      <c r="J180" s="8" t="str">
        <f>WORKED!L180</f>
        <v/>
      </c>
      <c r="K180" s="8" t="str">
        <f>WORKED!M180</f>
        <v/>
      </c>
      <c r="L180" s="8" t="str">
        <f>WORKED!N180</f>
        <v>C</v>
      </c>
      <c r="M180" s="8" t="str">
        <f>WORKED!O180</f>
        <v>C</v>
      </c>
      <c r="N180" s="8" t="str">
        <f>WORKED!P180</f>
        <v>C</v>
      </c>
      <c r="O180" s="8" t="str">
        <f>WORKED!Q180</f>
        <v>C</v>
      </c>
      <c r="P180" s="8" t="str">
        <f>WORKED!R180</f>
        <v>C</v>
      </c>
      <c r="Q180" s="8" t="str">
        <f>WORKED!S180</f>
        <v>C</v>
      </c>
      <c r="R180" s="8" t="str">
        <f>WORKED!T180</f>
        <v>C</v>
      </c>
      <c r="S180" s="8" t="str">
        <f>WORKED!U180</f>
        <v/>
      </c>
      <c r="U180" s="8" t="s">
        <v>1615</v>
      </c>
      <c r="V180" s="8" t="s">
        <v>1615</v>
      </c>
      <c r="W180" s="8" t="s">
        <v>16</v>
      </c>
      <c r="X180" s="8" t="s">
        <v>16</v>
      </c>
      <c r="Y180" s="8" t="s">
        <v>16</v>
      </c>
      <c r="Z180" s="8" t="s">
        <v>16</v>
      </c>
      <c r="AA180" s="8" t="s">
        <v>16</v>
      </c>
      <c r="AB180" s="8" t="s">
        <v>16</v>
      </c>
      <c r="AC180" s="8" t="s">
        <v>16</v>
      </c>
      <c r="AD180" s="8" t="s">
        <v>1615</v>
      </c>
      <c r="AF180" s="8" t="str">
        <f t="shared" si="21"/>
        <v/>
      </c>
      <c r="AG180" s="8" t="str">
        <f t="shared" si="22"/>
        <v/>
      </c>
      <c r="AH180" s="8" t="str">
        <f t="shared" si="23"/>
        <v/>
      </c>
      <c r="AI180" s="8" t="str">
        <f t="shared" si="24"/>
        <v/>
      </c>
      <c r="AJ180" s="8" t="str">
        <f t="shared" si="25"/>
        <v/>
      </c>
      <c r="AK180" s="8" t="str">
        <f t="shared" si="26"/>
        <v/>
      </c>
      <c r="AL180" s="8" t="str">
        <f t="shared" si="27"/>
        <v/>
      </c>
      <c r="AM180" s="8" t="str">
        <f t="shared" si="28"/>
        <v/>
      </c>
      <c r="AN180" s="8" t="str">
        <f t="shared" si="29"/>
        <v/>
      </c>
      <c r="AO180" s="8" t="str">
        <f t="shared" si="30"/>
        <v/>
      </c>
    </row>
    <row r="181" spans="1:41">
      <c r="A181" s="336"/>
      <c r="B181" s="330"/>
      <c r="C181" s="7">
        <v>180</v>
      </c>
      <c r="D181" s="7" t="s">
        <v>260</v>
      </c>
      <c r="E181" s="7" t="s">
        <v>1457</v>
      </c>
      <c r="F181" s="7" t="s">
        <v>827</v>
      </c>
      <c r="G181" s="7" t="s">
        <v>1279</v>
      </c>
      <c r="H181" s="7" t="s">
        <v>1435</v>
      </c>
      <c r="I181" s="7">
        <v>20070617</v>
      </c>
      <c r="J181" s="8" t="str">
        <f>WORKED!L181</f>
        <v/>
      </c>
      <c r="K181" s="8" t="str">
        <f>WORKED!M181</f>
        <v/>
      </c>
      <c r="L181" s="8" t="str">
        <f>WORKED!N181</f>
        <v>C</v>
      </c>
      <c r="M181" s="8" t="str">
        <f>WORKED!O181</f>
        <v/>
      </c>
      <c r="N181" s="8" t="str">
        <f>WORKED!P181</f>
        <v>C</v>
      </c>
      <c r="O181" s="8" t="str">
        <f>WORKED!Q181</f>
        <v>C</v>
      </c>
      <c r="P181" s="8" t="str">
        <f>WORKED!R181</f>
        <v>C</v>
      </c>
      <c r="Q181" s="8" t="str">
        <f>WORKED!S181</f>
        <v>C</v>
      </c>
      <c r="R181" s="8" t="str">
        <f>WORKED!T181</f>
        <v>C</v>
      </c>
      <c r="S181" s="8" t="str">
        <f>WORKED!U181</f>
        <v/>
      </c>
      <c r="U181" s="8" t="s">
        <v>1615</v>
      </c>
      <c r="V181" s="8" t="s">
        <v>1615</v>
      </c>
      <c r="W181" s="8" t="s">
        <v>16</v>
      </c>
      <c r="X181" s="8" t="s">
        <v>1615</v>
      </c>
      <c r="Y181" s="8" t="s">
        <v>16</v>
      </c>
      <c r="Z181" s="8" t="s">
        <v>16</v>
      </c>
      <c r="AA181" s="8" t="s">
        <v>16</v>
      </c>
      <c r="AB181" s="8" t="s">
        <v>16</v>
      </c>
      <c r="AC181" s="8" t="s">
        <v>16</v>
      </c>
      <c r="AD181" s="8" t="s">
        <v>1615</v>
      </c>
      <c r="AF181" s="8" t="str">
        <f t="shared" si="21"/>
        <v/>
      </c>
      <c r="AG181" s="8" t="str">
        <f t="shared" si="22"/>
        <v/>
      </c>
      <c r="AH181" s="8" t="str">
        <f t="shared" si="23"/>
        <v/>
      </c>
      <c r="AI181" s="8" t="str">
        <f t="shared" si="24"/>
        <v/>
      </c>
      <c r="AJ181" s="8" t="str">
        <f t="shared" si="25"/>
        <v/>
      </c>
      <c r="AK181" s="8" t="str">
        <f t="shared" si="26"/>
        <v/>
      </c>
      <c r="AL181" s="8" t="str">
        <f t="shared" si="27"/>
        <v/>
      </c>
      <c r="AM181" s="8" t="str">
        <f t="shared" si="28"/>
        <v/>
      </c>
      <c r="AN181" s="8" t="str">
        <f t="shared" si="29"/>
        <v/>
      </c>
      <c r="AO181" s="8" t="str">
        <f t="shared" si="30"/>
        <v/>
      </c>
    </row>
    <row r="182" spans="1:41">
      <c r="A182" s="336"/>
      <c r="B182" s="330"/>
      <c r="C182" s="7">
        <v>181</v>
      </c>
      <c r="D182" s="7" t="s">
        <v>156</v>
      </c>
      <c r="E182" s="7" t="s">
        <v>1458</v>
      </c>
      <c r="F182" s="7" t="s">
        <v>829</v>
      </c>
      <c r="G182" s="7" t="s">
        <v>1279</v>
      </c>
      <c r="H182" s="7" t="s">
        <v>1435</v>
      </c>
      <c r="I182" s="7">
        <v>20070708</v>
      </c>
      <c r="J182" s="8" t="str">
        <f>WORKED!L182</f>
        <v/>
      </c>
      <c r="K182" s="8" t="str">
        <f>WORKED!M182</f>
        <v/>
      </c>
      <c r="L182" s="8" t="str">
        <f>WORKED!N182</f>
        <v>C</v>
      </c>
      <c r="M182" s="8" t="str">
        <f>WORKED!O182</f>
        <v>C</v>
      </c>
      <c r="N182" s="8" t="str">
        <f>WORKED!P182</f>
        <v>C</v>
      </c>
      <c r="O182" s="8" t="str">
        <f>WORKED!Q182</f>
        <v>C</v>
      </c>
      <c r="P182" s="8" t="str">
        <f>WORKED!R182</f>
        <v>G</v>
      </c>
      <c r="Q182" s="8" t="str">
        <f>WORKED!S182</f>
        <v>W</v>
      </c>
      <c r="R182" s="8" t="str">
        <f>WORKED!T182</f>
        <v>C</v>
      </c>
      <c r="S182" s="8" t="str">
        <f>WORKED!U182</f>
        <v/>
      </c>
      <c r="U182" s="8" t="s">
        <v>1615</v>
      </c>
      <c r="V182" s="8" t="s">
        <v>1615</v>
      </c>
      <c r="W182" s="8" t="s">
        <v>16</v>
      </c>
      <c r="X182" s="8" t="s">
        <v>16</v>
      </c>
      <c r="Y182" s="8" t="s">
        <v>16</v>
      </c>
      <c r="Z182" s="8" t="s">
        <v>16</v>
      </c>
      <c r="AA182" s="8" t="s">
        <v>15</v>
      </c>
      <c r="AB182" s="8" t="s">
        <v>23</v>
      </c>
      <c r="AC182" s="8" t="s">
        <v>16</v>
      </c>
      <c r="AD182" s="8" t="s">
        <v>1615</v>
      </c>
      <c r="AF182" s="8" t="str">
        <f t="shared" si="21"/>
        <v/>
      </c>
      <c r="AG182" s="8" t="str">
        <f t="shared" si="22"/>
        <v/>
      </c>
      <c r="AH182" s="8" t="str">
        <f t="shared" si="23"/>
        <v/>
      </c>
      <c r="AI182" s="8" t="str">
        <f t="shared" si="24"/>
        <v/>
      </c>
      <c r="AJ182" s="8" t="str">
        <f t="shared" si="25"/>
        <v/>
      </c>
      <c r="AK182" s="8" t="str">
        <f t="shared" si="26"/>
        <v/>
      </c>
      <c r="AL182" s="8" t="str">
        <f t="shared" si="27"/>
        <v/>
      </c>
      <c r="AM182" s="8" t="str">
        <f t="shared" si="28"/>
        <v/>
      </c>
      <c r="AN182" s="8" t="str">
        <f t="shared" si="29"/>
        <v/>
      </c>
      <c r="AO182" s="8" t="str">
        <f t="shared" si="30"/>
        <v/>
      </c>
    </row>
    <row r="183" spans="1:41">
      <c r="A183" s="336"/>
      <c r="B183" s="330"/>
      <c r="C183" s="7">
        <v>182</v>
      </c>
      <c r="D183" s="7" t="s">
        <v>13</v>
      </c>
      <c r="E183" s="7" t="s">
        <v>1459</v>
      </c>
      <c r="F183" s="7" t="s">
        <v>827</v>
      </c>
      <c r="G183" s="7" t="s">
        <v>1266</v>
      </c>
      <c r="H183" s="7" t="s">
        <v>1435</v>
      </c>
      <c r="I183" s="7">
        <v>20070716</v>
      </c>
      <c r="J183" s="8" t="str">
        <f>WORKED!L183</f>
        <v/>
      </c>
      <c r="K183" s="8" t="str">
        <f>WORKED!M183</f>
        <v/>
      </c>
      <c r="L183" s="8" t="str">
        <f>WORKED!N183</f>
        <v/>
      </c>
      <c r="M183" s="8" t="str">
        <f>WORKED!O183</f>
        <v/>
      </c>
      <c r="N183" s="8" t="str">
        <f>WORKED!P183</f>
        <v>G</v>
      </c>
      <c r="O183" s="8" t="str">
        <f>WORKED!Q183</f>
        <v/>
      </c>
      <c r="P183" s="8" t="str">
        <f>WORKED!R183</f>
        <v>C</v>
      </c>
      <c r="Q183" s="8" t="str">
        <f>WORKED!S183</f>
        <v/>
      </c>
      <c r="R183" s="8" t="str">
        <f>WORKED!T183</f>
        <v/>
      </c>
      <c r="S183" s="8" t="str">
        <f>WORKED!U183</f>
        <v/>
      </c>
      <c r="U183" s="8" t="s">
        <v>1615</v>
      </c>
      <c r="V183" s="8" t="s">
        <v>1615</v>
      </c>
      <c r="W183" s="8" t="s">
        <v>1615</v>
      </c>
      <c r="X183" s="8" t="s">
        <v>1615</v>
      </c>
      <c r="Y183" s="8" t="s">
        <v>15</v>
      </c>
      <c r="Z183" s="8" t="s">
        <v>1615</v>
      </c>
      <c r="AA183" s="8" t="s">
        <v>16</v>
      </c>
      <c r="AB183" s="8" t="s">
        <v>1615</v>
      </c>
      <c r="AC183" s="8" t="s">
        <v>1615</v>
      </c>
      <c r="AD183" s="8" t="s">
        <v>1615</v>
      </c>
      <c r="AF183" s="8" t="str">
        <f t="shared" si="21"/>
        <v/>
      </c>
      <c r="AG183" s="8" t="str">
        <f t="shared" si="22"/>
        <v/>
      </c>
      <c r="AH183" s="8" t="str">
        <f t="shared" si="23"/>
        <v/>
      </c>
      <c r="AI183" s="8" t="str">
        <f t="shared" si="24"/>
        <v/>
      </c>
      <c r="AJ183" s="8" t="str">
        <f t="shared" si="25"/>
        <v/>
      </c>
      <c r="AK183" s="8" t="str">
        <f t="shared" si="26"/>
        <v/>
      </c>
      <c r="AL183" s="8" t="str">
        <f t="shared" si="27"/>
        <v/>
      </c>
      <c r="AM183" s="8" t="str">
        <f t="shared" si="28"/>
        <v/>
      </c>
      <c r="AN183" s="8" t="str">
        <f t="shared" si="29"/>
        <v/>
      </c>
      <c r="AO183" s="8" t="str">
        <f t="shared" si="30"/>
        <v/>
      </c>
    </row>
    <row r="184" spans="1:41">
      <c r="A184" s="336"/>
      <c r="B184" s="330"/>
      <c r="C184" s="7">
        <v>183</v>
      </c>
      <c r="D184" s="7" t="s">
        <v>336</v>
      </c>
      <c r="E184" s="7" t="s">
        <v>1460</v>
      </c>
      <c r="F184" s="7" t="s">
        <v>829</v>
      </c>
      <c r="G184" s="7" t="s">
        <v>1266</v>
      </c>
      <c r="H184" s="7" t="s">
        <v>1435</v>
      </c>
      <c r="I184" s="7">
        <v>20070729</v>
      </c>
      <c r="J184" s="8" t="str">
        <f>WORKED!L184</f>
        <v/>
      </c>
      <c r="K184" s="8" t="str">
        <f>WORKED!M184</f>
        <v>C</v>
      </c>
      <c r="L184" s="8" t="str">
        <f>WORKED!N184</f>
        <v>C</v>
      </c>
      <c r="M184" s="8" t="str">
        <f>WORKED!O184</f>
        <v>C</v>
      </c>
      <c r="N184" s="8" t="str">
        <f>WORKED!P184</f>
        <v>C</v>
      </c>
      <c r="O184" s="8" t="str">
        <f>WORKED!Q184</f>
        <v>C</v>
      </c>
      <c r="P184" s="8" t="str">
        <f>WORKED!R184</f>
        <v>G</v>
      </c>
      <c r="Q184" s="8" t="str">
        <f>WORKED!S184</f>
        <v>C</v>
      </c>
      <c r="R184" s="8" t="str">
        <f>WORKED!T184</f>
        <v>C</v>
      </c>
      <c r="S184" s="8" t="str">
        <f>WORKED!U184</f>
        <v/>
      </c>
      <c r="U184" s="8" t="s">
        <v>1615</v>
      </c>
      <c r="V184" s="8" t="s">
        <v>16</v>
      </c>
      <c r="W184" s="8" t="s">
        <v>16</v>
      </c>
      <c r="X184" s="8" t="s">
        <v>16</v>
      </c>
      <c r="Y184" s="8" t="s">
        <v>16</v>
      </c>
      <c r="Z184" s="8" t="s">
        <v>16</v>
      </c>
      <c r="AA184" s="8" t="s">
        <v>15</v>
      </c>
      <c r="AB184" s="8" t="s">
        <v>16</v>
      </c>
      <c r="AC184" s="8" t="s">
        <v>16</v>
      </c>
      <c r="AD184" s="8" t="s">
        <v>1615</v>
      </c>
      <c r="AF184" s="8" t="str">
        <f t="shared" si="21"/>
        <v/>
      </c>
      <c r="AG184" s="8" t="str">
        <f t="shared" si="22"/>
        <v/>
      </c>
      <c r="AH184" s="8" t="str">
        <f t="shared" si="23"/>
        <v/>
      </c>
      <c r="AI184" s="8" t="str">
        <f t="shared" si="24"/>
        <v/>
      </c>
      <c r="AJ184" s="8" t="str">
        <f t="shared" si="25"/>
        <v/>
      </c>
      <c r="AK184" s="8" t="str">
        <f t="shared" si="26"/>
        <v/>
      </c>
      <c r="AL184" s="8" t="str">
        <f t="shared" si="27"/>
        <v/>
      </c>
      <c r="AM184" s="8" t="str">
        <f t="shared" si="28"/>
        <v/>
      </c>
      <c r="AN184" s="8" t="str">
        <f t="shared" si="29"/>
        <v/>
      </c>
      <c r="AO184" s="8" t="str">
        <f t="shared" si="30"/>
        <v/>
      </c>
    </row>
    <row r="185" spans="1:41">
      <c r="A185" s="336"/>
      <c r="B185" s="330"/>
      <c r="C185" s="7">
        <v>184</v>
      </c>
      <c r="D185" s="7" t="s">
        <v>495</v>
      </c>
      <c r="E185" s="7" t="s">
        <v>1461</v>
      </c>
      <c r="F185" s="7" t="s">
        <v>825</v>
      </c>
      <c r="G185" s="7" t="s">
        <v>1279</v>
      </c>
      <c r="H185" s="7" t="s">
        <v>1435</v>
      </c>
      <c r="I185" s="7">
        <v>20070920</v>
      </c>
      <c r="J185" s="8" t="str">
        <f>WORKED!L185</f>
        <v/>
      </c>
      <c r="K185" s="8" t="str">
        <f>WORKED!M185</f>
        <v/>
      </c>
      <c r="L185" s="8" t="str">
        <f>WORKED!N185</f>
        <v>C</v>
      </c>
      <c r="M185" s="8" t="str">
        <f>WORKED!O185</f>
        <v>C</v>
      </c>
      <c r="N185" s="8" t="str">
        <f>WORKED!P185</f>
        <v>C</v>
      </c>
      <c r="O185" s="8" t="str">
        <f>WORKED!Q185</f>
        <v>C</v>
      </c>
      <c r="P185" s="8" t="str">
        <f>WORKED!R185</f>
        <v>C</v>
      </c>
      <c r="Q185" s="8" t="str">
        <f>WORKED!S185</f>
        <v>C</v>
      </c>
      <c r="R185" s="8" t="str">
        <f>WORKED!T185</f>
        <v>C</v>
      </c>
      <c r="S185" s="8" t="str">
        <f>WORKED!U185</f>
        <v/>
      </c>
      <c r="U185" s="8" t="s">
        <v>1615</v>
      </c>
      <c r="V185" s="8" t="s">
        <v>1615</v>
      </c>
      <c r="W185" s="8" t="s">
        <v>16</v>
      </c>
      <c r="X185" s="8" t="s">
        <v>16</v>
      </c>
      <c r="Y185" s="8" t="s">
        <v>16</v>
      </c>
      <c r="Z185" s="8" t="s">
        <v>16</v>
      </c>
      <c r="AA185" s="8" t="s">
        <v>16</v>
      </c>
      <c r="AB185" s="8" t="s">
        <v>16</v>
      </c>
      <c r="AC185" s="8" t="s">
        <v>16</v>
      </c>
      <c r="AD185" s="8" t="s">
        <v>1615</v>
      </c>
      <c r="AF185" s="8" t="str">
        <f t="shared" si="21"/>
        <v/>
      </c>
      <c r="AG185" s="8" t="str">
        <f t="shared" si="22"/>
        <v/>
      </c>
      <c r="AH185" s="8" t="str">
        <f t="shared" si="23"/>
        <v/>
      </c>
      <c r="AI185" s="8" t="str">
        <f t="shared" si="24"/>
        <v/>
      </c>
      <c r="AJ185" s="8" t="str">
        <f t="shared" si="25"/>
        <v/>
      </c>
      <c r="AK185" s="8" t="str">
        <f t="shared" si="26"/>
        <v/>
      </c>
      <c r="AL185" s="8" t="str">
        <f t="shared" si="27"/>
        <v/>
      </c>
      <c r="AM185" s="8" t="str">
        <f t="shared" si="28"/>
        <v/>
      </c>
      <c r="AN185" s="8" t="str">
        <f t="shared" si="29"/>
        <v/>
      </c>
      <c r="AO185" s="8" t="str">
        <f t="shared" si="30"/>
        <v/>
      </c>
    </row>
    <row r="186" spans="1:41">
      <c r="A186" s="336"/>
      <c r="B186" s="330"/>
      <c r="C186" s="7">
        <v>185</v>
      </c>
      <c r="D186" s="7" t="s">
        <v>673</v>
      </c>
      <c r="E186" s="7" t="s">
        <v>1462</v>
      </c>
      <c r="F186" s="7" t="s">
        <v>829</v>
      </c>
      <c r="G186" s="7" t="s">
        <v>1279</v>
      </c>
      <c r="H186" s="7" t="s">
        <v>1435</v>
      </c>
      <c r="I186" s="7">
        <v>20070925</v>
      </c>
      <c r="J186" s="8" t="str">
        <f>WORKED!L186</f>
        <v>C</v>
      </c>
      <c r="K186" s="8" t="str">
        <f>WORKED!M186</f>
        <v>C</v>
      </c>
      <c r="L186" s="8" t="str">
        <f>WORKED!N186</f>
        <v>C</v>
      </c>
      <c r="M186" s="8" t="str">
        <f>WORKED!O186</f>
        <v>C</v>
      </c>
      <c r="N186" s="8" t="str">
        <f>WORKED!P186</f>
        <v>C</v>
      </c>
      <c r="O186" s="8" t="str">
        <f>WORKED!Q186</f>
        <v>C</v>
      </c>
      <c r="P186" s="8" t="str">
        <f>WORKED!R186</f>
        <v>C</v>
      </c>
      <c r="Q186" s="8" t="str">
        <f>WORKED!S186</f>
        <v>C</v>
      </c>
      <c r="R186" s="8" t="str">
        <f>WORKED!T186</f>
        <v>C</v>
      </c>
      <c r="S186" s="8" t="str">
        <f>WORKED!U186</f>
        <v/>
      </c>
      <c r="U186" s="8" t="s">
        <v>16</v>
      </c>
      <c r="V186" s="8" t="s">
        <v>16</v>
      </c>
      <c r="W186" s="8" t="s">
        <v>16</v>
      </c>
      <c r="X186" s="8" t="s">
        <v>16</v>
      </c>
      <c r="Y186" s="8" t="s">
        <v>16</v>
      </c>
      <c r="Z186" s="8" t="s">
        <v>16</v>
      </c>
      <c r="AA186" s="8" t="s">
        <v>16</v>
      </c>
      <c r="AB186" s="8" t="s">
        <v>16</v>
      </c>
      <c r="AC186" s="8" t="s">
        <v>16</v>
      </c>
      <c r="AD186" s="8" t="s">
        <v>1615</v>
      </c>
      <c r="AF186" s="8" t="str">
        <f t="shared" si="21"/>
        <v/>
      </c>
      <c r="AG186" s="8" t="str">
        <f t="shared" si="22"/>
        <v/>
      </c>
      <c r="AH186" s="8" t="str">
        <f t="shared" si="23"/>
        <v/>
      </c>
      <c r="AI186" s="8" t="str">
        <f t="shared" si="24"/>
        <v/>
      </c>
      <c r="AJ186" s="8" t="str">
        <f t="shared" si="25"/>
        <v/>
      </c>
      <c r="AK186" s="8" t="str">
        <f t="shared" si="26"/>
        <v/>
      </c>
      <c r="AL186" s="8" t="str">
        <f t="shared" si="27"/>
        <v/>
      </c>
      <c r="AM186" s="8" t="str">
        <f t="shared" si="28"/>
        <v/>
      </c>
      <c r="AN186" s="8" t="str">
        <f t="shared" si="29"/>
        <v/>
      </c>
      <c r="AO186" s="8" t="str">
        <f t="shared" si="30"/>
        <v/>
      </c>
    </row>
    <row r="187" spans="1:41">
      <c r="A187" s="336"/>
      <c r="B187" s="330"/>
      <c r="C187" s="7">
        <v>186</v>
      </c>
      <c r="D187" s="7" t="s">
        <v>804</v>
      </c>
      <c r="E187" s="7" t="s">
        <v>1463</v>
      </c>
      <c r="F187" s="7" t="s">
        <v>825</v>
      </c>
      <c r="G187" s="7" t="s">
        <v>1279</v>
      </c>
      <c r="H187" s="7" t="s">
        <v>1435</v>
      </c>
      <c r="I187" s="7">
        <v>20071014</v>
      </c>
      <c r="J187" s="8" t="str">
        <f>WORKED!L187</f>
        <v/>
      </c>
      <c r="K187" s="8" t="str">
        <f>WORKED!M187</f>
        <v/>
      </c>
      <c r="L187" s="8" t="str">
        <f>WORKED!N187</f>
        <v>C</v>
      </c>
      <c r="M187" s="8" t="str">
        <f>WORKED!O187</f>
        <v>C</v>
      </c>
      <c r="N187" s="8" t="str">
        <f>WORKED!P187</f>
        <v>C</v>
      </c>
      <c r="O187" s="8" t="str">
        <f>WORKED!Q187</f>
        <v>C</v>
      </c>
      <c r="P187" s="8" t="str">
        <f>WORKED!R187</f>
        <v>C</v>
      </c>
      <c r="Q187" s="8" t="str">
        <f>WORKED!S187</f>
        <v>C</v>
      </c>
      <c r="R187" s="8" t="str">
        <f>WORKED!T187</f>
        <v>C</v>
      </c>
      <c r="S187" s="8" t="str">
        <f>WORKED!U187</f>
        <v/>
      </c>
      <c r="U187" s="8" t="s">
        <v>1615</v>
      </c>
      <c r="V187" s="8" t="s">
        <v>1615</v>
      </c>
      <c r="W187" s="8" t="s">
        <v>16</v>
      </c>
      <c r="X187" s="8" t="s">
        <v>16</v>
      </c>
      <c r="Y187" s="8" t="s">
        <v>16</v>
      </c>
      <c r="Z187" s="8" t="s">
        <v>16</v>
      </c>
      <c r="AA187" s="8" t="s">
        <v>16</v>
      </c>
      <c r="AB187" s="8" t="s">
        <v>16</v>
      </c>
      <c r="AC187" s="8" t="s">
        <v>16</v>
      </c>
      <c r="AD187" s="8" t="s">
        <v>1615</v>
      </c>
      <c r="AF187" s="8" t="str">
        <f t="shared" si="21"/>
        <v/>
      </c>
      <c r="AG187" s="8" t="str">
        <f t="shared" si="22"/>
        <v/>
      </c>
      <c r="AH187" s="8" t="str">
        <f t="shared" si="23"/>
        <v/>
      </c>
      <c r="AI187" s="8" t="str">
        <f t="shared" si="24"/>
        <v/>
      </c>
      <c r="AJ187" s="8" t="str">
        <f t="shared" si="25"/>
        <v/>
      </c>
      <c r="AK187" s="8" t="str">
        <f t="shared" si="26"/>
        <v/>
      </c>
      <c r="AL187" s="8" t="str">
        <f t="shared" si="27"/>
        <v/>
      </c>
      <c r="AM187" s="8" t="str">
        <f t="shared" si="28"/>
        <v/>
      </c>
      <c r="AN187" s="8" t="str">
        <f t="shared" si="29"/>
        <v/>
      </c>
      <c r="AO187" s="8" t="str">
        <f t="shared" si="30"/>
        <v/>
      </c>
    </row>
    <row r="188" spans="1:41">
      <c r="A188" s="336"/>
      <c r="B188" s="330"/>
      <c r="C188" s="7">
        <v>187</v>
      </c>
      <c r="D188" s="7" t="s">
        <v>188</v>
      </c>
      <c r="E188" s="7" t="s">
        <v>1464</v>
      </c>
      <c r="F188" s="7" t="s">
        <v>827</v>
      </c>
      <c r="G188" s="7" t="s">
        <v>1279</v>
      </c>
      <c r="H188" s="7" t="s">
        <v>1435</v>
      </c>
      <c r="I188" s="7">
        <v>20071023</v>
      </c>
      <c r="J188" s="8" t="str">
        <f>WORKED!L188</f>
        <v/>
      </c>
      <c r="K188" s="8" t="str">
        <f>WORKED!M188</f>
        <v/>
      </c>
      <c r="L188" s="8" t="str">
        <f>WORKED!N188</f>
        <v>C</v>
      </c>
      <c r="M188" s="8" t="str">
        <f>WORKED!O188</f>
        <v>C</v>
      </c>
      <c r="N188" s="8" t="str">
        <f>WORKED!P188</f>
        <v>C</v>
      </c>
      <c r="O188" s="8" t="str">
        <f>WORKED!Q188</f>
        <v/>
      </c>
      <c r="P188" s="8" t="str">
        <f>WORKED!R188</f>
        <v>C</v>
      </c>
      <c r="Q188" s="8" t="str">
        <f>WORKED!S188</f>
        <v>C</v>
      </c>
      <c r="R188" s="8" t="str">
        <f>WORKED!T188</f>
        <v>C</v>
      </c>
      <c r="S188" s="8" t="str">
        <f>WORKED!U188</f>
        <v/>
      </c>
      <c r="U188" s="8" t="s">
        <v>1615</v>
      </c>
      <c r="V188" s="8" t="s">
        <v>1615</v>
      </c>
      <c r="W188" s="8" t="s">
        <v>16</v>
      </c>
      <c r="X188" s="8" t="s">
        <v>16</v>
      </c>
      <c r="Y188" s="8" t="s">
        <v>16</v>
      </c>
      <c r="Z188" s="8" t="s">
        <v>1615</v>
      </c>
      <c r="AA188" s="8" t="s">
        <v>16</v>
      </c>
      <c r="AB188" s="8" t="s">
        <v>16</v>
      </c>
      <c r="AC188" s="8" t="s">
        <v>16</v>
      </c>
      <c r="AD188" s="8" t="s">
        <v>1615</v>
      </c>
      <c r="AF188" s="8" t="str">
        <f t="shared" si="21"/>
        <v/>
      </c>
      <c r="AG188" s="8" t="str">
        <f t="shared" si="22"/>
        <v/>
      </c>
      <c r="AH188" s="8" t="str">
        <f t="shared" si="23"/>
        <v/>
      </c>
      <c r="AI188" s="8" t="str">
        <f t="shared" si="24"/>
        <v/>
      </c>
      <c r="AJ188" s="8" t="str">
        <f t="shared" si="25"/>
        <v/>
      </c>
      <c r="AK188" s="8" t="str">
        <f t="shared" si="26"/>
        <v/>
      </c>
      <c r="AL188" s="8" t="str">
        <f t="shared" si="27"/>
        <v/>
      </c>
      <c r="AM188" s="8" t="str">
        <f t="shared" si="28"/>
        <v/>
      </c>
      <c r="AN188" s="8" t="str">
        <f t="shared" si="29"/>
        <v/>
      </c>
      <c r="AO188" s="8" t="str">
        <f t="shared" si="30"/>
        <v/>
      </c>
    </row>
    <row r="189" spans="1:41">
      <c r="A189" s="336"/>
      <c r="B189" s="330"/>
      <c r="C189" s="7">
        <v>188</v>
      </c>
      <c r="D189" s="7" t="s">
        <v>244</v>
      </c>
      <c r="E189" s="7" t="s">
        <v>1465</v>
      </c>
      <c r="F189" s="7" t="s">
        <v>827</v>
      </c>
      <c r="G189" s="7" t="s">
        <v>1266</v>
      </c>
      <c r="H189" s="7" t="s">
        <v>1435</v>
      </c>
      <c r="I189" s="7">
        <v>20071219</v>
      </c>
      <c r="J189" s="8" t="str">
        <f>WORKED!L189</f>
        <v/>
      </c>
      <c r="K189" s="8" t="str">
        <f>WORKED!M189</f>
        <v/>
      </c>
      <c r="L189" s="8" t="str">
        <f>WORKED!N189</f>
        <v>C</v>
      </c>
      <c r="M189" s="8" t="str">
        <f>WORKED!O189</f>
        <v/>
      </c>
      <c r="N189" s="8" t="str">
        <f>WORKED!P189</f>
        <v>C</v>
      </c>
      <c r="O189" s="8" t="str">
        <f>WORKED!Q189</f>
        <v>W</v>
      </c>
      <c r="P189" s="8" t="str">
        <f>WORKED!R189</f>
        <v>C</v>
      </c>
      <c r="Q189" s="8" t="str">
        <f>WORKED!S189</f>
        <v/>
      </c>
      <c r="R189" s="8" t="str">
        <f>WORKED!T189</f>
        <v/>
      </c>
      <c r="S189" s="8" t="str">
        <f>WORKED!U189</f>
        <v/>
      </c>
      <c r="U189" s="8" t="s">
        <v>1615</v>
      </c>
      <c r="V189" s="8" t="s">
        <v>1615</v>
      </c>
      <c r="W189" s="8" t="s">
        <v>16</v>
      </c>
      <c r="X189" s="8" t="s">
        <v>1615</v>
      </c>
      <c r="Y189" s="8" t="s">
        <v>16</v>
      </c>
      <c r="Z189" s="8" t="s">
        <v>23</v>
      </c>
      <c r="AA189" s="8" t="s">
        <v>16</v>
      </c>
      <c r="AB189" s="8" t="s">
        <v>1615</v>
      </c>
      <c r="AC189" s="8" t="s">
        <v>1615</v>
      </c>
      <c r="AD189" s="8" t="s">
        <v>1615</v>
      </c>
      <c r="AF189" s="8" t="str">
        <f t="shared" si="21"/>
        <v/>
      </c>
      <c r="AG189" s="8" t="str">
        <f t="shared" si="22"/>
        <v/>
      </c>
      <c r="AH189" s="8" t="str">
        <f t="shared" si="23"/>
        <v/>
      </c>
      <c r="AI189" s="8" t="str">
        <f t="shared" si="24"/>
        <v/>
      </c>
      <c r="AJ189" s="8" t="str">
        <f t="shared" si="25"/>
        <v/>
      </c>
      <c r="AK189" s="8" t="str">
        <f t="shared" si="26"/>
        <v/>
      </c>
      <c r="AL189" s="8" t="str">
        <f t="shared" si="27"/>
        <v/>
      </c>
      <c r="AM189" s="8" t="str">
        <f t="shared" si="28"/>
        <v/>
      </c>
      <c r="AN189" s="8" t="str">
        <f t="shared" si="29"/>
        <v/>
      </c>
      <c r="AO189" s="8" t="str">
        <f t="shared" si="30"/>
        <v/>
      </c>
    </row>
    <row r="190" spans="1:41">
      <c r="A190" s="335">
        <v>2008</v>
      </c>
      <c r="B190" s="331">
        <v>18</v>
      </c>
      <c r="C190" s="5">
        <v>189</v>
      </c>
      <c r="D190" s="5" t="s">
        <v>689</v>
      </c>
      <c r="E190" s="5" t="s">
        <v>1466</v>
      </c>
      <c r="F190" s="5" t="s">
        <v>828</v>
      </c>
      <c r="G190" s="5" t="s">
        <v>1279</v>
      </c>
      <c r="H190" s="5" t="s">
        <v>1435</v>
      </c>
      <c r="I190" s="5">
        <v>20080215</v>
      </c>
      <c r="J190" s="8" t="str">
        <f>WORKED!L190</f>
        <v/>
      </c>
      <c r="K190" s="8" t="str">
        <f>WORKED!M190</f>
        <v>C</v>
      </c>
      <c r="L190" s="8" t="str">
        <f>WORKED!N190</f>
        <v>C</v>
      </c>
      <c r="M190" s="8" t="str">
        <f>WORKED!O190</f>
        <v>C</v>
      </c>
      <c r="N190" s="8" t="str">
        <f>WORKED!P190</f>
        <v>C</v>
      </c>
      <c r="O190" s="8" t="str">
        <f>WORKED!Q190</f>
        <v>C</v>
      </c>
      <c r="P190" s="8" t="str">
        <f>WORKED!R190</f>
        <v>C</v>
      </c>
      <c r="Q190" s="8" t="str">
        <f>WORKED!S190</f>
        <v>C</v>
      </c>
      <c r="R190" s="8" t="str">
        <f>WORKED!T190</f>
        <v>C</v>
      </c>
      <c r="S190" s="8" t="str">
        <f>WORKED!U190</f>
        <v/>
      </c>
      <c r="U190" s="8" t="s">
        <v>1615</v>
      </c>
      <c r="V190" s="8" t="s">
        <v>16</v>
      </c>
      <c r="W190" s="8" t="s">
        <v>16</v>
      </c>
      <c r="X190" s="8" t="s">
        <v>16</v>
      </c>
      <c r="Y190" s="8" t="s">
        <v>16</v>
      </c>
      <c r="Z190" s="8" t="s">
        <v>16</v>
      </c>
      <c r="AA190" s="8" t="s">
        <v>16</v>
      </c>
      <c r="AB190" s="8" t="s">
        <v>16</v>
      </c>
      <c r="AC190" s="8" t="s">
        <v>16</v>
      </c>
      <c r="AD190" s="8" t="s">
        <v>1615</v>
      </c>
      <c r="AF190" s="8" t="str">
        <f t="shared" si="21"/>
        <v/>
      </c>
      <c r="AG190" s="8" t="str">
        <f t="shared" si="22"/>
        <v/>
      </c>
      <c r="AH190" s="8" t="str">
        <f t="shared" si="23"/>
        <v/>
      </c>
      <c r="AI190" s="8" t="str">
        <f t="shared" si="24"/>
        <v/>
      </c>
      <c r="AJ190" s="8" t="str">
        <f t="shared" si="25"/>
        <v/>
      </c>
      <c r="AK190" s="8" t="str">
        <f t="shared" si="26"/>
        <v/>
      </c>
      <c r="AL190" s="8" t="str">
        <f t="shared" si="27"/>
        <v/>
      </c>
      <c r="AM190" s="8" t="str">
        <f t="shared" si="28"/>
        <v/>
      </c>
      <c r="AN190" s="8" t="str">
        <f t="shared" si="29"/>
        <v/>
      </c>
      <c r="AO190" s="8" t="str">
        <f t="shared" si="30"/>
        <v/>
      </c>
    </row>
    <row r="191" spans="1:41">
      <c r="A191" s="335"/>
      <c r="B191" s="331"/>
      <c r="C191" s="5">
        <v>190</v>
      </c>
      <c r="D191" s="5" t="s">
        <v>641</v>
      </c>
      <c r="E191" s="5" t="s">
        <v>1467</v>
      </c>
      <c r="F191" s="5" t="s">
        <v>825</v>
      </c>
      <c r="G191" s="5" t="s">
        <v>1279</v>
      </c>
      <c r="H191" s="5" t="s">
        <v>1435</v>
      </c>
      <c r="I191" s="5">
        <v>20080217</v>
      </c>
      <c r="J191" s="8" t="str">
        <f>WORKED!L191</f>
        <v/>
      </c>
      <c r="K191" s="8" t="str">
        <f>WORKED!M191</f>
        <v/>
      </c>
      <c r="L191" s="8" t="str">
        <f>WORKED!N191</f>
        <v>C</v>
      </c>
      <c r="M191" s="8" t="str">
        <f>WORKED!O191</f>
        <v>C</v>
      </c>
      <c r="N191" s="8" t="str">
        <f>WORKED!P191</f>
        <v>C</v>
      </c>
      <c r="O191" s="8" t="str">
        <f>WORKED!Q191</f>
        <v>C</v>
      </c>
      <c r="P191" s="8" t="str">
        <f>WORKED!R191</f>
        <v>C</v>
      </c>
      <c r="Q191" s="8" t="str">
        <f>WORKED!S191</f>
        <v>C</v>
      </c>
      <c r="R191" s="8" t="str">
        <f>WORKED!T191</f>
        <v>C</v>
      </c>
      <c r="S191" s="8" t="str">
        <f>WORKED!U191</f>
        <v/>
      </c>
      <c r="U191" s="8" t="s">
        <v>1615</v>
      </c>
      <c r="V191" s="8" t="s">
        <v>1615</v>
      </c>
      <c r="W191" s="8" t="s">
        <v>16</v>
      </c>
      <c r="X191" s="8" t="s">
        <v>16</v>
      </c>
      <c r="Y191" s="8" t="s">
        <v>16</v>
      </c>
      <c r="Z191" s="8" t="s">
        <v>16</v>
      </c>
      <c r="AA191" s="8" t="s">
        <v>16</v>
      </c>
      <c r="AB191" s="8" t="s">
        <v>16</v>
      </c>
      <c r="AC191" s="8" t="s">
        <v>16</v>
      </c>
      <c r="AD191" s="8" t="s">
        <v>1615</v>
      </c>
      <c r="AF191" s="8" t="str">
        <f t="shared" si="21"/>
        <v/>
      </c>
      <c r="AG191" s="8" t="str">
        <f t="shared" si="22"/>
        <v/>
      </c>
      <c r="AH191" s="8" t="str">
        <f t="shared" si="23"/>
        <v/>
      </c>
      <c r="AI191" s="8" t="str">
        <f t="shared" si="24"/>
        <v/>
      </c>
      <c r="AJ191" s="8" t="str">
        <f t="shared" si="25"/>
        <v/>
      </c>
      <c r="AK191" s="8" t="str">
        <f t="shared" si="26"/>
        <v/>
      </c>
      <c r="AL191" s="8" t="str">
        <f t="shared" si="27"/>
        <v/>
      </c>
      <c r="AM191" s="8" t="str">
        <f t="shared" si="28"/>
        <v/>
      </c>
      <c r="AN191" s="8" t="str">
        <f t="shared" si="29"/>
        <v/>
      </c>
      <c r="AO191" s="8" t="str">
        <f t="shared" si="30"/>
        <v/>
      </c>
    </row>
    <row r="192" spans="1:41">
      <c r="A192" s="335"/>
      <c r="B192" s="331"/>
      <c r="C192" s="5">
        <v>191</v>
      </c>
      <c r="D192" s="5" t="s">
        <v>310</v>
      </c>
      <c r="E192" s="5" t="s">
        <v>1468</v>
      </c>
      <c r="F192" s="5" t="s">
        <v>826</v>
      </c>
      <c r="G192" s="5" t="s">
        <v>1279</v>
      </c>
      <c r="H192" s="5" t="s">
        <v>1435</v>
      </c>
      <c r="I192" s="5">
        <v>20080309</v>
      </c>
      <c r="J192" s="8" t="str">
        <f>WORKED!L192</f>
        <v/>
      </c>
      <c r="K192" s="8" t="str">
        <f>WORKED!M192</f>
        <v>C</v>
      </c>
      <c r="L192" s="8" t="str">
        <f>WORKED!N192</f>
        <v>C</v>
      </c>
      <c r="M192" s="8" t="str">
        <f>WORKED!O192</f>
        <v>C</v>
      </c>
      <c r="N192" s="8" t="str">
        <f>WORKED!P192</f>
        <v>C</v>
      </c>
      <c r="O192" s="8" t="str">
        <f>WORKED!Q192</f>
        <v>C</v>
      </c>
      <c r="P192" s="8" t="str">
        <f>WORKED!R192</f>
        <v>C</v>
      </c>
      <c r="Q192" s="8" t="str">
        <f>WORKED!S192</f>
        <v>C</v>
      </c>
      <c r="R192" s="8" t="str">
        <f>WORKED!T192</f>
        <v>C</v>
      </c>
      <c r="S192" s="8" t="str">
        <f>WORKED!U192</f>
        <v/>
      </c>
      <c r="U192" s="8" t="s">
        <v>1615</v>
      </c>
      <c r="V192" s="8" t="s">
        <v>16</v>
      </c>
      <c r="W192" s="8" t="s">
        <v>16</v>
      </c>
      <c r="X192" s="8" t="s">
        <v>16</v>
      </c>
      <c r="Y192" s="8" t="s">
        <v>16</v>
      </c>
      <c r="Z192" s="8" t="s">
        <v>16</v>
      </c>
      <c r="AA192" s="8" t="s">
        <v>16</v>
      </c>
      <c r="AB192" s="8" t="s">
        <v>16</v>
      </c>
      <c r="AC192" s="8" t="s">
        <v>16</v>
      </c>
      <c r="AD192" s="8" t="s">
        <v>1615</v>
      </c>
      <c r="AF192" s="8" t="str">
        <f t="shared" si="21"/>
        <v/>
      </c>
      <c r="AG192" s="8" t="str">
        <f t="shared" si="22"/>
        <v/>
      </c>
      <c r="AH192" s="8" t="str">
        <f t="shared" si="23"/>
        <v/>
      </c>
      <c r="AI192" s="8" t="str">
        <f t="shared" si="24"/>
        <v/>
      </c>
      <c r="AJ192" s="8" t="str">
        <f t="shared" si="25"/>
        <v/>
      </c>
      <c r="AK192" s="8" t="str">
        <f t="shared" si="26"/>
        <v/>
      </c>
      <c r="AL192" s="8" t="str">
        <f t="shared" si="27"/>
        <v/>
      </c>
      <c r="AM192" s="8" t="str">
        <f t="shared" si="28"/>
        <v/>
      </c>
      <c r="AN192" s="8" t="str">
        <f t="shared" si="29"/>
        <v/>
      </c>
      <c r="AO192" s="8" t="str">
        <f t="shared" si="30"/>
        <v/>
      </c>
    </row>
    <row r="193" spans="1:42">
      <c r="A193" s="335"/>
      <c r="B193" s="331"/>
      <c r="C193" s="5">
        <v>192</v>
      </c>
      <c r="D193" s="5" t="s">
        <v>607</v>
      </c>
      <c r="E193" s="5" t="s">
        <v>1469</v>
      </c>
      <c r="F193" s="5" t="s">
        <v>825</v>
      </c>
      <c r="G193" s="5" t="s">
        <v>1266</v>
      </c>
      <c r="H193" s="5" t="s">
        <v>1435</v>
      </c>
      <c r="I193" s="5">
        <v>20080329</v>
      </c>
      <c r="J193" s="8" t="str">
        <f>WORKED!L193</f>
        <v/>
      </c>
      <c r="K193" s="8" t="str">
        <f>WORKED!M193</f>
        <v>W</v>
      </c>
      <c r="L193" s="8" t="str">
        <f>WORKED!N193</f>
        <v>C</v>
      </c>
      <c r="M193" s="8" t="str">
        <f>WORKED!O193</f>
        <v>C</v>
      </c>
      <c r="N193" s="8" t="str">
        <f>WORKED!P193</f>
        <v>C</v>
      </c>
      <c r="O193" s="8" t="str">
        <f>WORKED!Q193</f>
        <v>C</v>
      </c>
      <c r="P193" s="8" t="str">
        <f>WORKED!R193</f>
        <v>C</v>
      </c>
      <c r="Q193" s="8" t="str">
        <f>WORKED!S193</f>
        <v>C</v>
      </c>
      <c r="R193" s="8" t="str">
        <f>WORKED!T193</f>
        <v>C</v>
      </c>
      <c r="S193" s="8" t="str">
        <f>WORKED!U193</f>
        <v>C</v>
      </c>
      <c r="U193" s="8" t="s">
        <v>1615</v>
      </c>
      <c r="V193" s="8" t="s">
        <v>23</v>
      </c>
      <c r="W193" s="8" t="s">
        <v>16</v>
      </c>
      <c r="X193" s="8" t="s">
        <v>16</v>
      </c>
      <c r="Y193" s="8" t="s">
        <v>16</v>
      </c>
      <c r="Z193" s="8" t="s">
        <v>16</v>
      </c>
      <c r="AA193" s="8" t="s">
        <v>16</v>
      </c>
      <c r="AB193" s="8" t="s">
        <v>16</v>
      </c>
      <c r="AC193" s="8" t="s">
        <v>16</v>
      </c>
      <c r="AD193" s="8" t="s">
        <v>16</v>
      </c>
      <c r="AF193" s="8" t="str">
        <f t="shared" si="21"/>
        <v/>
      </c>
      <c r="AG193" s="8" t="str">
        <f t="shared" si="22"/>
        <v/>
      </c>
      <c r="AH193" s="8" t="str">
        <f t="shared" si="23"/>
        <v/>
      </c>
      <c r="AI193" s="8" t="str">
        <f t="shared" si="24"/>
        <v/>
      </c>
      <c r="AJ193" s="8" t="str">
        <f t="shared" si="25"/>
        <v/>
      </c>
      <c r="AK193" s="8" t="str">
        <f t="shared" si="26"/>
        <v/>
      </c>
      <c r="AL193" s="8" t="str">
        <f t="shared" si="27"/>
        <v/>
      </c>
      <c r="AM193" s="8" t="str">
        <f t="shared" si="28"/>
        <v/>
      </c>
      <c r="AN193" s="8" t="str">
        <f t="shared" si="29"/>
        <v/>
      </c>
      <c r="AO193" s="8" t="str">
        <f t="shared" si="30"/>
        <v/>
      </c>
    </row>
    <row r="194" spans="1:42">
      <c r="A194" s="335"/>
      <c r="B194" s="331"/>
      <c r="C194" s="5">
        <v>193</v>
      </c>
      <c r="D194" s="5" t="s">
        <v>108</v>
      </c>
      <c r="E194" s="5" t="s">
        <v>1470</v>
      </c>
      <c r="F194" s="5" t="s">
        <v>828</v>
      </c>
      <c r="G194" s="5" t="s">
        <v>1266</v>
      </c>
      <c r="H194" s="5" t="s">
        <v>1435</v>
      </c>
      <c r="I194" s="5">
        <v>20080401</v>
      </c>
      <c r="J194" s="8" t="str">
        <f>WORKED!L194</f>
        <v/>
      </c>
      <c r="K194" s="8" t="str">
        <f>WORKED!M194</f>
        <v/>
      </c>
      <c r="L194" s="8" t="str">
        <f>WORKED!N194</f>
        <v/>
      </c>
      <c r="M194" s="8" t="str">
        <f>WORKED!O194</f>
        <v>C</v>
      </c>
      <c r="N194" s="8" t="str">
        <f>WORKED!P194</f>
        <v>C</v>
      </c>
      <c r="O194" s="8" t="str">
        <f>WORKED!Q194</f>
        <v>C</v>
      </c>
      <c r="P194" s="8" t="str">
        <f>WORKED!R194</f>
        <v>C</v>
      </c>
      <c r="Q194" s="8" t="str">
        <f>WORKED!S194</f>
        <v>C</v>
      </c>
      <c r="R194" s="8" t="str">
        <f>WORKED!T194</f>
        <v>C</v>
      </c>
      <c r="S194" s="8" t="str">
        <f>WORKED!U194</f>
        <v/>
      </c>
      <c r="U194" s="8" t="s">
        <v>1615</v>
      </c>
      <c r="V194" s="8" t="s">
        <v>1615</v>
      </c>
      <c r="W194" s="8" t="s">
        <v>1615</v>
      </c>
      <c r="X194" s="8" t="s">
        <v>16</v>
      </c>
      <c r="Y194" s="8" t="s">
        <v>16</v>
      </c>
      <c r="Z194" s="8" t="s">
        <v>16</v>
      </c>
      <c r="AA194" s="8" t="s">
        <v>16</v>
      </c>
      <c r="AB194" s="8" t="s">
        <v>16</v>
      </c>
      <c r="AC194" s="8" t="s">
        <v>16</v>
      </c>
      <c r="AD194" s="8" t="s">
        <v>1615</v>
      </c>
      <c r="AF194" s="8" t="str">
        <f t="shared" si="21"/>
        <v/>
      </c>
      <c r="AG194" s="8" t="str">
        <f t="shared" si="22"/>
        <v/>
      </c>
      <c r="AH194" s="8" t="str">
        <f t="shared" si="23"/>
        <v/>
      </c>
      <c r="AI194" s="8" t="str">
        <f t="shared" si="24"/>
        <v/>
      </c>
      <c r="AJ194" s="8" t="str">
        <f t="shared" si="25"/>
        <v/>
      </c>
      <c r="AK194" s="8" t="str">
        <f t="shared" si="26"/>
        <v/>
      </c>
      <c r="AL194" s="8" t="str">
        <f t="shared" si="27"/>
        <v/>
      </c>
      <c r="AM194" s="8" t="str">
        <f t="shared" si="28"/>
        <v/>
      </c>
      <c r="AN194" s="8" t="str">
        <f t="shared" si="29"/>
        <v/>
      </c>
      <c r="AO194" s="8" t="str">
        <f t="shared" si="30"/>
        <v/>
      </c>
    </row>
    <row r="195" spans="1:42">
      <c r="A195" s="335"/>
      <c r="B195" s="331"/>
      <c r="C195" s="5">
        <v>194</v>
      </c>
      <c r="D195" s="5" t="s">
        <v>98</v>
      </c>
      <c r="E195" s="5" t="s">
        <v>1471</v>
      </c>
      <c r="F195" s="5" t="s">
        <v>826</v>
      </c>
      <c r="G195" s="5" t="s">
        <v>1279</v>
      </c>
      <c r="H195" s="5" t="s">
        <v>1435</v>
      </c>
      <c r="I195" s="5">
        <v>20080407</v>
      </c>
      <c r="J195" s="8" t="str">
        <f>WORKED!L195</f>
        <v/>
      </c>
      <c r="K195" s="8" t="str">
        <f>WORKED!M195</f>
        <v/>
      </c>
      <c r="L195" s="8" t="str">
        <f>WORKED!N195</f>
        <v>W</v>
      </c>
      <c r="M195" s="8" t="str">
        <f>WORKED!O195</f>
        <v>W</v>
      </c>
      <c r="N195" s="8" t="str">
        <f>WORKED!P195</f>
        <v>C</v>
      </c>
      <c r="O195" s="8" t="str">
        <f>WORKED!Q195</f>
        <v>C</v>
      </c>
      <c r="P195" s="8" t="str">
        <f>WORKED!R195</f>
        <v>C</v>
      </c>
      <c r="Q195" s="8" t="str">
        <f>WORKED!S195</f>
        <v/>
      </c>
      <c r="R195" s="8" t="str">
        <f>WORKED!T195</f>
        <v>C</v>
      </c>
      <c r="S195" s="8" t="str">
        <f>WORKED!U195</f>
        <v/>
      </c>
      <c r="U195" s="8" t="s">
        <v>1615</v>
      </c>
      <c r="V195" s="8" t="s">
        <v>1615</v>
      </c>
      <c r="W195" s="8" t="s">
        <v>23</v>
      </c>
      <c r="X195" s="8" t="s">
        <v>23</v>
      </c>
      <c r="Y195" s="8" t="s">
        <v>16</v>
      </c>
      <c r="Z195" s="8" t="s">
        <v>16</v>
      </c>
      <c r="AA195" s="8" t="s">
        <v>16</v>
      </c>
      <c r="AB195" s="8" t="s">
        <v>1615</v>
      </c>
      <c r="AC195" s="8" t="s">
        <v>16</v>
      </c>
      <c r="AD195" s="8" t="s">
        <v>1615</v>
      </c>
      <c r="AF195" s="8" t="str">
        <f t="shared" ref="AF195:AF258" si="31">IF(J195=U195,"","F")</f>
        <v/>
      </c>
      <c r="AG195" s="8" t="str">
        <f t="shared" ref="AG195:AG258" si="32">IF(K195=V195,"","F")</f>
        <v/>
      </c>
      <c r="AH195" s="8" t="str">
        <f t="shared" ref="AH195:AH258" si="33">IF(L195=W195,"","F")</f>
        <v/>
      </c>
      <c r="AI195" s="8" t="str">
        <f t="shared" ref="AI195:AI258" si="34">IF(M195=X195,"","F")</f>
        <v/>
      </c>
      <c r="AJ195" s="8" t="str">
        <f t="shared" ref="AJ195:AJ258" si="35">IF(N195=Y195,"","F")</f>
        <v/>
      </c>
      <c r="AK195" s="8" t="str">
        <f t="shared" ref="AK195:AK258" si="36">IF(O195=Z195,"","F")</f>
        <v/>
      </c>
      <c r="AL195" s="8" t="str">
        <f t="shared" ref="AL195:AL258" si="37">IF(P195=AA195,"","F")</f>
        <v/>
      </c>
      <c r="AM195" s="8" t="str">
        <f t="shared" ref="AM195:AM258" si="38">IF(Q195=AB195,"","F")</f>
        <v/>
      </c>
      <c r="AN195" s="8" t="str">
        <f t="shared" ref="AN195:AN258" si="39">IF(R195=AC195,"","F")</f>
        <v/>
      </c>
      <c r="AO195" s="8" t="str">
        <f t="shared" ref="AO195:AO258" si="40">IF(S195=AD195,"","F")</f>
        <v/>
      </c>
    </row>
    <row r="196" spans="1:42">
      <c r="A196" s="335"/>
      <c r="B196" s="331"/>
      <c r="C196" s="5">
        <v>195</v>
      </c>
      <c r="D196" s="5" t="s">
        <v>756</v>
      </c>
      <c r="E196" s="5" t="s">
        <v>1472</v>
      </c>
      <c r="F196" s="5" t="s">
        <v>828</v>
      </c>
      <c r="G196" s="5" t="s">
        <v>1279</v>
      </c>
      <c r="H196" s="5" t="s">
        <v>1435</v>
      </c>
      <c r="I196" s="5">
        <v>20080412</v>
      </c>
      <c r="J196" s="8" t="str">
        <f>WORKED!L196</f>
        <v/>
      </c>
      <c r="K196" s="8" t="str">
        <f>WORKED!M196</f>
        <v/>
      </c>
      <c r="L196" s="8" t="str">
        <f>WORKED!N196</f>
        <v/>
      </c>
      <c r="M196" s="8" t="str">
        <f>WORKED!O196</f>
        <v>C</v>
      </c>
      <c r="N196" s="8" t="str">
        <f>WORKED!P196</f>
        <v>C</v>
      </c>
      <c r="O196" s="8" t="str">
        <f>WORKED!Q196</f>
        <v>C</v>
      </c>
      <c r="P196" s="8" t="str">
        <f>WORKED!R196</f>
        <v/>
      </c>
      <c r="Q196" s="8" t="str">
        <f>WORKED!S196</f>
        <v/>
      </c>
      <c r="R196" s="8" t="str">
        <f>WORKED!T196</f>
        <v/>
      </c>
      <c r="S196" s="8" t="str">
        <f>WORKED!U196</f>
        <v/>
      </c>
      <c r="U196" s="8" t="s">
        <v>1615</v>
      </c>
      <c r="V196" s="8" t="s">
        <v>1615</v>
      </c>
      <c r="W196" s="8" t="s">
        <v>1615</v>
      </c>
      <c r="X196" s="8" t="s">
        <v>16</v>
      </c>
      <c r="Y196" s="8" t="s">
        <v>16</v>
      </c>
      <c r="Z196" s="8" t="s">
        <v>16</v>
      </c>
      <c r="AA196" s="8" t="s">
        <v>1615</v>
      </c>
      <c r="AB196" s="8" t="s">
        <v>1615</v>
      </c>
      <c r="AC196" s="8" t="s">
        <v>1615</v>
      </c>
      <c r="AD196" s="8" t="s">
        <v>1615</v>
      </c>
      <c r="AF196" s="8" t="str">
        <f t="shared" si="31"/>
        <v/>
      </c>
      <c r="AG196" s="8" t="str">
        <f t="shared" si="32"/>
        <v/>
      </c>
      <c r="AH196" s="8" t="str">
        <f t="shared" si="33"/>
        <v/>
      </c>
      <c r="AI196" s="8" t="str">
        <f t="shared" si="34"/>
        <v/>
      </c>
      <c r="AJ196" s="8" t="str">
        <f t="shared" si="35"/>
        <v/>
      </c>
      <c r="AK196" s="8" t="str">
        <f t="shared" si="36"/>
        <v/>
      </c>
      <c r="AL196" s="8" t="str">
        <f t="shared" si="37"/>
        <v/>
      </c>
      <c r="AM196" s="8" t="str">
        <f t="shared" si="38"/>
        <v/>
      </c>
      <c r="AN196" s="8" t="str">
        <f t="shared" si="39"/>
        <v/>
      </c>
      <c r="AO196" s="8" t="str">
        <f t="shared" si="40"/>
        <v/>
      </c>
    </row>
    <row r="197" spans="1:42">
      <c r="A197" s="335"/>
      <c r="B197" s="331"/>
      <c r="C197" s="5">
        <v>196</v>
      </c>
      <c r="D197" s="5" t="s">
        <v>425</v>
      </c>
      <c r="E197" s="5" t="s">
        <v>1473</v>
      </c>
      <c r="F197" s="5" t="s">
        <v>827</v>
      </c>
      <c r="G197" s="5" t="s">
        <v>1266</v>
      </c>
      <c r="H197" s="5" t="s">
        <v>1435</v>
      </c>
      <c r="I197" s="5">
        <v>20080414</v>
      </c>
      <c r="J197" s="8" t="str">
        <f>WORKED!L197</f>
        <v/>
      </c>
      <c r="K197" s="8" t="str">
        <f>WORKED!M197</f>
        <v/>
      </c>
      <c r="L197" s="8" t="str">
        <f>WORKED!N197</f>
        <v/>
      </c>
      <c r="M197" s="8" t="str">
        <f>WORKED!O197</f>
        <v/>
      </c>
      <c r="N197" s="8" t="str">
        <f>WORKED!P197</f>
        <v>W</v>
      </c>
      <c r="O197" s="8" t="str">
        <f>WORKED!Q197</f>
        <v/>
      </c>
      <c r="P197" s="8" t="str">
        <f>WORKED!R197</f>
        <v/>
      </c>
      <c r="Q197" s="8" t="str">
        <f>WORKED!S197</f>
        <v/>
      </c>
      <c r="R197" s="8" t="str">
        <f>WORKED!T197</f>
        <v/>
      </c>
      <c r="S197" s="8" t="str">
        <f>WORKED!U197</f>
        <v/>
      </c>
      <c r="U197" s="8" t="s">
        <v>1615</v>
      </c>
      <c r="V197" s="8" t="s">
        <v>1615</v>
      </c>
      <c r="W197" s="8" t="s">
        <v>1615</v>
      </c>
      <c r="X197" s="8" t="s">
        <v>1615</v>
      </c>
      <c r="Y197" s="8" t="s">
        <v>23</v>
      </c>
      <c r="Z197" s="8" t="s">
        <v>1615</v>
      </c>
      <c r="AA197" s="8" t="s">
        <v>1615</v>
      </c>
      <c r="AB197" s="8" t="s">
        <v>1615</v>
      </c>
      <c r="AC197" s="8" t="s">
        <v>1615</v>
      </c>
      <c r="AD197" s="8" t="s">
        <v>1615</v>
      </c>
      <c r="AF197" s="8" t="str">
        <f t="shared" si="31"/>
        <v/>
      </c>
      <c r="AG197" s="8" t="str">
        <f t="shared" si="32"/>
        <v/>
      </c>
      <c r="AH197" s="8" t="str">
        <f t="shared" si="33"/>
        <v/>
      </c>
      <c r="AI197" s="8" t="str">
        <f t="shared" si="34"/>
        <v/>
      </c>
      <c r="AJ197" s="8" t="str">
        <f t="shared" si="35"/>
        <v/>
      </c>
      <c r="AK197" s="8" t="str">
        <f t="shared" si="36"/>
        <v/>
      </c>
      <c r="AL197" s="8" t="str">
        <f t="shared" si="37"/>
        <v/>
      </c>
      <c r="AM197" s="8" t="str">
        <f t="shared" si="38"/>
        <v/>
      </c>
      <c r="AN197" s="8" t="str">
        <f t="shared" si="39"/>
        <v/>
      </c>
      <c r="AO197" s="8" t="str">
        <f t="shared" si="40"/>
        <v/>
      </c>
      <c r="AP197" t="s">
        <v>1616</v>
      </c>
    </row>
    <row r="198" spans="1:42">
      <c r="A198" s="335"/>
      <c r="B198" s="331"/>
      <c r="C198" s="5">
        <v>197</v>
      </c>
      <c r="D198" s="5" t="s">
        <v>270</v>
      </c>
      <c r="E198" s="5" t="s">
        <v>1474</v>
      </c>
      <c r="F198" s="5" t="s">
        <v>829</v>
      </c>
      <c r="G198" s="5" t="s">
        <v>1266</v>
      </c>
      <c r="H198" s="5" t="s">
        <v>1435</v>
      </c>
      <c r="I198" s="5">
        <v>20080414</v>
      </c>
      <c r="J198" s="8" t="str">
        <f>WORKED!L198</f>
        <v/>
      </c>
      <c r="K198" s="8" t="str">
        <f>WORKED!M198</f>
        <v/>
      </c>
      <c r="L198" s="8" t="str">
        <f>WORKED!N198</f>
        <v>C</v>
      </c>
      <c r="M198" s="8" t="str">
        <f>WORKED!O198</f>
        <v>C</v>
      </c>
      <c r="N198" s="8" t="str">
        <f>WORKED!P198</f>
        <v>C</v>
      </c>
      <c r="O198" s="8" t="str">
        <f>WORKED!Q198</f>
        <v>C</v>
      </c>
      <c r="P198" s="8" t="str">
        <f>WORKED!R198</f>
        <v>C</v>
      </c>
      <c r="Q198" s="8" t="str">
        <f>WORKED!S198</f>
        <v>C</v>
      </c>
      <c r="R198" s="8" t="str">
        <f>WORKED!T198</f>
        <v>C</v>
      </c>
      <c r="S198" s="8" t="str">
        <f>WORKED!U198</f>
        <v/>
      </c>
      <c r="U198" s="8" t="s">
        <v>1615</v>
      </c>
      <c r="V198" s="8" t="s">
        <v>1615</v>
      </c>
      <c r="W198" s="8" t="s">
        <v>16</v>
      </c>
      <c r="X198" s="8" t="s">
        <v>16</v>
      </c>
      <c r="Y198" s="8" t="s">
        <v>16</v>
      </c>
      <c r="Z198" s="8" t="s">
        <v>16</v>
      </c>
      <c r="AA198" s="8" t="s">
        <v>16</v>
      </c>
      <c r="AB198" s="8" t="s">
        <v>16</v>
      </c>
      <c r="AC198" s="8" t="s">
        <v>16</v>
      </c>
      <c r="AD198" s="8" t="s">
        <v>1615</v>
      </c>
      <c r="AF198" s="8" t="str">
        <f t="shared" si="31"/>
        <v/>
      </c>
      <c r="AG198" s="8" t="str">
        <f t="shared" si="32"/>
        <v/>
      </c>
      <c r="AH198" s="8" t="str">
        <f t="shared" si="33"/>
        <v/>
      </c>
      <c r="AI198" s="8" t="str">
        <f t="shared" si="34"/>
        <v/>
      </c>
      <c r="AJ198" s="8" t="str">
        <f t="shared" si="35"/>
        <v/>
      </c>
      <c r="AK198" s="8" t="str">
        <f t="shared" si="36"/>
        <v/>
      </c>
      <c r="AL198" s="8" t="str">
        <f t="shared" si="37"/>
        <v/>
      </c>
      <c r="AM198" s="8" t="str">
        <f t="shared" si="38"/>
        <v/>
      </c>
      <c r="AN198" s="8" t="str">
        <f t="shared" si="39"/>
        <v/>
      </c>
      <c r="AO198" s="8" t="str">
        <f t="shared" si="40"/>
        <v/>
      </c>
    </row>
    <row r="199" spans="1:42">
      <c r="A199" s="335"/>
      <c r="B199" s="331"/>
      <c r="C199" s="5">
        <v>198</v>
      </c>
      <c r="D199" s="5" t="s">
        <v>772</v>
      </c>
      <c r="E199" s="5" t="s">
        <v>1475</v>
      </c>
      <c r="F199" s="5" t="s">
        <v>827</v>
      </c>
      <c r="G199" s="5" t="s">
        <v>1266</v>
      </c>
      <c r="H199" s="5" t="s">
        <v>1435</v>
      </c>
      <c r="I199" s="5">
        <v>20080503</v>
      </c>
      <c r="J199" s="8" t="str">
        <f>WORKED!L199</f>
        <v/>
      </c>
      <c r="K199" s="8" t="str">
        <f>WORKED!M199</f>
        <v/>
      </c>
      <c r="L199" s="8" t="str">
        <f>WORKED!N199</f>
        <v/>
      </c>
      <c r="M199" s="8" t="str">
        <f>WORKED!O199</f>
        <v/>
      </c>
      <c r="N199" s="8" t="str">
        <f>WORKED!P199</f>
        <v>C</v>
      </c>
      <c r="O199" s="8" t="str">
        <f>WORKED!Q199</f>
        <v>C</v>
      </c>
      <c r="P199" s="8" t="str">
        <f>WORKED!R199</f>
        <v>C</v>
      </c>
      <c r="Q199" s="8" t="str">
        <f>WORKED!S199</f>
        <v>C</v>
      </c>
      <c r="R199" s="8" t="str">
        <f>WORKED!T199</f>
        <v>C</v>
      </c>
      <c r="S199" s="8" t="str">
        <f>WORKED!U199</f>
        <v/>
      </c>
      <c r="U199" s="8" t="s">
        <v>1615</v>
      </c>
      <c r="V199" s="8" t="s">
        <v>1615</v>
      </c>
      <c r="W199" s="8" t="s">
        <v>1615</v>
      </c>
      <c r="X199" s="8" t="s">
        <v>1615</v>
      </c>
      <c r="Y199" s="8" t="s">
        <v>16</v>
      </c>
      <c r="Z199" s="8" t="s">
        <v>16</v>
      </c>
      <c r="AA199" s="8" t="s">
        <v>16</v>
      </c>
      <c r="AB199" s="8" t="s">
        <v>16</v>
      </c>
      <c r="AC199" s="8" t="s">
        <v>16</v>
      </c>
      <c r="AD199" s="8" t="s">
        <v>1615</v>
      </c>
      <c r="AF199" s="8" t="str">
        <f t="shared" si="31"/>
        <v/>
      </c>
      <c r="AG199" s="8" t="str">
        <f t="shared" si="32"/>
        <v/>
      </c>
      <c r="AH199" s="8" t="str">
        <f t="shared" si="33"/>
        <v/>
      </c>
      <c r="AI199" s="8" t="str">
        <f t="shared" si="34"/>
        <v/>
      </c>
      <c r="AJ199" s="8" t="str">
        <f t="shared" si="35"/>
        <v/>
      </c>
      <c r="AK199" s="8" t="str">
        <f t="shared" si="36"/>
        <v/>
      </c>
      <c r="AL199" s="8" t="str">
        <f t="shared" si="37"/>
        <v/>
      </c>
      <c r="AM199" s="8" t="str">
        <f t="shared" si="38"/>
        <v/>
      </c>
      <c r="AN199" s="8" t="str">
        <f t="shared" si="39"/>
        <v/>
      </c>
      <c r="AO199" s="8" t="str">
        <f t="shared" si="40"/>
        <v/>
      </c>
    </row>
    <row r="200" spans="1:42">
      <c r="A200" s="335"/>
      <c r="B200" s="331"/>
      <c r="C200" s="5">
        <v>199</v>
      </c>
      <c r="D200" s="5" t="s">
        <v>792</v>
      </c>
      <c r="E200" s="5" t="s">
        <v>1476</v>
      </c>
      <c r="F200" s="5" t="s">
        <v>828</v>
      </c>
      <c r="G200" s="5" t="s">
        <v>1279</v>
      </c>
      <c r="H200" s="5" t="s">
        <v>1435</v>
      </c>
      <c r="I200" s="5">
        <v>20080607</v>
      </c>
      <c r="J200" s="8" t="str">
        <f>WORKED!L200</f>
        <v/>
      </c>
      <c r="K200" s="8" t="str">
        <f>WORKED!M200</f>
        <v/>
      </c>
      <c r="L200" s="8" t="str">
        <f>WORKED!N200</f>
        <v/>
      </c>
      <c r="M200" s="8" t="str">
        <f>WORKED!O200</f>
        <v/>
      </c>
      <c r="N200" s="8" t="str">
        <f>WORKED!P200</f>
        <v>C</v>
      </c>
      <c r="O200" s="8" t="str">
        <f>WORKED!Q200</f>
        <v>C</v>
      </c>
      <c r="P200" s="8" t="str">
        <f>WORKED!R200</f>
        <v>C</v>
      </c>
      <c r="Q200" s="8" t="str">
        <f>WORKED!S200</f>
        <v>C</v>
      </c>
      <c r="R200" s="8" t="str">
        <f>WORKED!T200</f>
        <v>W</v>
      </c>
      <c r="S200" s="8" t="str">
        <f>WORKED!U200</f>
        <v/>
      </c>
      <c r="U200" s="8" t="s">
        <v>1615</v>
      </c>
      <c r="V200" s="8" t="s">
        <v>1615</v>
      </c>
      <c r="W200" s="8" t="s">
        <v>1615</v>
      </c>
      <c r="X200" s="8" t="s">
        <v>1615</v>
      </c>
      <c r="Y200" s="8" t="s">
        <v>16</v>
      </c>
      <c r="Z200" s="8" t="s">
        <v>16</v>
      </c>
      <c r="AA200" s="8" t="s">
        <v>16</v>
      </c>
      <c r="AB200" s="8" t="s">
        <v>16</v>
      </c>
      <c r="AC200" s="8" t="s">
        <v>23</v>
      </c>
      <c r="AD200" s="8" t="s">
        <v>1615</v>
      </c>
      <c r="AF200" s="8" t="str">
        <f t="shared" si="31"/>
        <v/>
      </c>
      <c r="AG200" s="8" t="str">
        <f t="shared" si="32"/>
        <v/>
      </c>
      <c r="AH200" s="8" t="str">
        <f t="shared" si="33"/>
        <v/>
      </c>
      <c r="AI200" s="8" t="str">
        <f t="shared" si="34"/>
        <v/>
      </c>
      <c r="AJ200" s="8" t="str">
        <f t="shared" si="35"/>
        <v/>
      </c>
      <c r="AK200" s="8" t="str">
        <f t="shared" si="36"/>
        <v/>
      </c>
      <c r="AL200" s="8" t="str">
        <f t="shared" si="37"/>
        <v/>
      </c>
      <c r="AM200" s="8" t="str">
        <f t="shared" si="38"/>
        <v/>
      </c>
      <c r="AN200" s="8" t="str">
        <f t="shared" si="39"/>
        <v/>
      </c>
      <c r="AO200" s="8" t="str">
        <f t="shared" si="40"/>
        <v/>
      </c>
    </row>
    <row r="201" spans="1:42">
      <c r="A201" s="335"/>
      <c r="B201" s="331"/>
      <c r="C201" s="5">
        <v>200</v>
      </c>
      <c r="D201" s="5" t="s">
        <v>192</v>
      </c>
      <c r="E201" s="5" t="s">
        <v>1477</v>
      </c>
      <c r="F201" s="5" t="s">
        <v>827</v>
      </c>
      <c r="G201" s="5" t="s">
        <v>1266</v>
      </c>
      <c r="H201" s="5" t="s">
        <v>1435</v>
      </c>
      <c r="I201" s="5">
        <v>20080608</v>
      </c>
      <c r="J201" s="8" t="str">
        <f>WORKED!L201</f>
        <v/>
      </c>
      <c r="K201" s="8" t="str">
        <f>WORKED!M201</f>
        <v/>
      </c>
      <c r="L201" s="8" t="str">
        <f>WORKED!N201</f>
        <v>C</v>
      </c>
      <c r="M201" s="8" t="str">
        <f>WORKED!O201</f>
        <v/>
      </c>
      <c r="N201" s="8" t="str">
        <f>WORKED!P201</f>
        <v>C</v>
      </c>
      <c r="O201" s="8" t="str">
        <f>WORKED!Q201</f>
        <v>C</v>
      </c>
      <c r="P201" s="8" t="str">
        <f>WORKED!R201</f>
        <v>C</v>
      </c>
      <c r="Q201" s="8" t="str">
        <f>WORKED!S201</f>
        <v>C</v>
      </c>
      <c r="R201" s="8" t="str">
        <f>WORKED!T201</f>
        <v>C</v>
      </c>
      <c r="S201" s="8" t="str">
        <f>WORKED!U201</f>
        <v/>
      </c>
      <c r="U201" s="8" t="s">
        <v>1615</v>
      </c>
      <c r="V201" s="8" t="s">
        <v>1615</v>
      </c>
      <c r="W201" s="8" t="s">
        <v>16</v>
      </c>
      <c r="X201" s="8" t="s">
        <v>1615</v>
      </c>
      <c r="Y201" s="8" t="s">
        <v>16</v>
      </c>
      <c r="Z201" s="8" t="s">
        <v>16</v>
      </c>
      <c r="AA201" s="8" t="s">
        <v>16</v>
      </c>
      <c r="AB201" s="8" t="s">
        <v>16</v>
      </c>
      <c r="AC201" s="8" t="s">
        <v>16</v>
      </c>
      <c r="AD201" s="8" t="s">
        <v>1615</v>
      </c>
      <c r="AF201" s="8" t="str">
        <f t="shared" si="31"/>
        <v/>
      </c>
      <c r="AG201" s="8" t="str">
        <f t="shared" si="32"/>
        <v/>
      </c>
      <c r="AH201" s="8" t="str">
        <f t="shared" si="33"/>
        <v/>
      </c>
      <c r="AI201" s="8" t="str">
        <f t="shared" si="34"/>
        <v/>
      </c>
      <c r="AJ201" s="8" t="str">
        <f t="shared" si="35"/>
        <v/>
      </c>
      <c r="AK201" s="8" t="str">
        <f t="shared" si="36"/>
        <v/>
      </c>
      <c r="AL201" s="8" t="str">
        <f t="shared" si="37"/>
        <v/>
      </c>
      <c r="AM201" s="8" t="str">
        <f t="shared" si="38"/>
        <v/>
      </c>
      <c r="AN201" s="8" t="str">
        <f t="shared" si="39"/>
        <v/>
      </c>
      <c r="AO201" s="8" t="str">
        <f t="shared" si="40"/>
        <v/>
      </c>
    </row>
    <row r="202" spans="1:42">
      <c r="A202" s="335"/>
      <c r="B202" s="331"/>
      <c r="C202" s="5">
        <v>201</v>
      </c>
      <c r="D202" s="5" t="s">
        <v>168</v>
      </c>
      <c r="E202" s="5" t="s">
        <v>1478</v>
      </c>
      <c r="F202" s="5" t="s">
        <v>827</v>
      </c>
      <c r="G202" s="5" t="s">
        <v>1266</v>
      </c>
      <c r="H202" s="5" t="s">
        <v>1435</v>
      </c>
      <c r="I202" s="5">
        <v>20080609</v>
      </c>
      <c r="J202" s="8" t="str">
        <f>WORKED!L202</f>
        <v/>
      </c>
      <c r="K202" s="8" t="str">
        <f>WORKED!M202</f>
        <v/>
      </c>
      <c r="L202" s="8" t="str">
        <f>WORKED!N202</f>
        <v>C</v>
      </c>
      <c r="M202" s="8" t="str">
        <f>WORKED!O202</f>
        <v/>
      </c>
      <c r="N202" s="8" t="str">
        <f>WORKED!P202</f>
        <v>C</v>
      </c>
      <c r="O202" s="8" t="str">
        <f>WORKED!Q202</f>
        <v>C</v>
      </c>
      <c r="P202" s="8" t="str">
        <f>WORKED!R202</f>
        <v>C</v>
      </c>
      <c r="Q202" s="8" t="str">
        <f>WORKED!S202</f>
        <v>C</v>
      </c>
      <c r="R202" s="8" t="str">
        <f>WORKED!T202</f>
        <v>C</v>
      </c>
      <c r="S202" s="8" t="str">
        <f>WORKED!U202</f>
        <v>C</v>
      </c>
      <c r="U202" s="8" t="s">
        <v>1615</v>
      </c>
      <c r="V202" s="8" t="s">
        <v>1615</v>
      </c>
      <c r="W202" s="8" t="s">
        <v>16</v>
      </c>
      <c r="X202" s="8" t="s">
        <v>1615</v>
      </c>
      <c r="Y202" s="8" t="s">
        <v>16</v>
      </c>
      <c r="Z202" s="8" t="s">
        <v>16</v>
      </c>
      <c r="AA202" s="8" t="s">
        <v>16</v>
      </c>
      <c r="AB202" s="8" t="s">
        <v>16</v>
      </c>
      <c r="AC202" s="8" t="s">
        <v>16</v>
      </c>
      <c r="AD202" s="8" t="s">
        <v>16</v>
      </c>
      <c r="AF202" s="8" t="str">
        <f t="shared" si="31"/>
        <v/>
      </c>
      <c r="AG202" s="8" t="str">
        <f t="shared" si="32"/>
        <v/>
      </c>
      <c r="AH202" s="8" t="str">
        <f t="shared" si="33"/>
        <v/>
      </c>
      <c r="AI202" s="8" t="str">
        <f t="shared" si="34"/>
        <v/>
      </c>
      <c r="AJ202" s="8" t="str">
        <f t="shared" si="35"/>
        <v/>
      </c>
      <c r="AK202" s="8" t="str">
        <f t="shared" si="36"/>
        <v/>
      </c>
      <c r="AL202" s="8" t="str">
        <f t="shared" si="37"/>
        <v/>
      </c>
      <c r="AM202" s="8" t="str">
        <f t="shared" si="38"/>
        <v/>
      </c>
      <c r="AN202" s="8" t="str">
        <f t="shared" si="39"/>
        <v/>
      </c>
      <c r="AO202" s="8" t="str">
        <f t="shared" si="40"/>
        <v/>
      </c>
    </row>
    <row r="203" spans="1:42">
      <c r="A203" s="335"/>
      <c r="B203" s="331"/>
      <c r="C203" s="5">
        <v>202</v>
      </c>
      <c r="D203" s="5" t="s">
        <v>752</v>
      </c>
      <c r="E203" s="5" t="s">
        <v>1479</v>
      </c>
      <c r="F203" s="5" t="s">
        <v>827</v>
      </c>
      <c r="G203" s="5" t="s">
        <v>1279</v>
      </c>
      <c r="H203" s="5" t="s">
        <v>1435</v>
      </c>
      <c r="I203" s="5">
        <v>20080609</v>
      </c>
      <c r="J203" s="8" t="str">
        <f>WORKED!L203</f>
        <v/>
      </c>
      <c r="K203" s="8" t="str">
        <f>WORKED!M203</f>
        <v/>
      </c>
      <c r="L203" s="8" t="str">
        <f>WORKED!N203</f>
        <v>C</v>
      </c>
      <c r="M203" s="8" t="str">
        <f>WORKED!O203</f>
        <v/>
      </c>
      <c r="N203" s="8" t="str">
        <f>WORKED!P203</f>
        <v>W</v>
      </c>
      <c r="O203" s="8" t="str">
        <f>WORKED!Q203</f>
        <v/>
      </c>
      <c r="P203" s="8" t="str">
        <f>WORKED!R203</f>
        <v>C</v>
      </c>
      <c r="Q203" s="8" t="str">
        <f>WORKED!S203</f>
        <v>W</v>
      </c>
      <c r="R203" s="8" t="str">
        <f>WORKED!T203</f>
        <v>C</v>
      </c>
      <c r="S203" s="8" t="str">
        <f>WORKED!U203</f>
        <v/>
      </c>
      <c r="U203" s="8" t="s">
        <v>1615</v>
      </c>
      <c r="V203" s="8" t="s">
        <v>1615</v>
      </c>
      <c r="W203" s="8" t="s">
        <v>16</v>
      </c>
      <c r="X203" s="8" t="s">
        <v>1615</v>
      </c>
      <c r="Y203" s="8" t="s">
        <v>23</v>
      </c>
      <c r="Z203" s="8" t="s">
        <v>1615</v>
      </c>
      <c r="AA203" s="8" t="s">
        <v>16</v>
      </c>
      <c r="AB203" s="8" t="s">
        <v>23</v>
      </c>
      <c r="AC203" s="8" t="s">
        <v>16</v>
      </c>
      <c r="AD203" s="8" t="s">
        <v>1615</v>
      </c>
      <c r="AF203" s="8" t="str">
        <f t="shared" si="31"/>
        <v/>
      </c>
      <c r="AG203" s="8" t="str">
        <f t="shared" si="32"/>
        <v/>
      </c>
      <c r="AH203" s="8" t="str">
        <f t="shared" si="33"/>
        <v/>
      </c>
      <c r="AI203" s="8" t="str">
        <f t="shared" si="34"/>
        <v/>
      </c>
      <c r="AJ203" s="8" t="str">
        <f t="shared" si="35"/>
        <v/>
      </c>
      <c r="AK203" s="8" t="str">
        <f t="shared" si="36"/>
        <v/>
      </c>
      <c r="AL203" s="8" t="str">
        <f t="shared" si="37"/>
        <v/>
      </c>
      <c r="AM203" s="8" t="str">
        <f t="shared" si="38"/>
        <v/>
      </c>
      <c r="AN203" s="8" t="str">
        <f t="shared" si="39"/>
        <v/>
      </c>
      <c r="AO203" s="8" t="str">
        <f t="shared" si="40"/>
        <v/>
      </c>
    </row>
    <row r="204" spans="1:42">
      <c r="A204" s="335"/>
      <c r="B204" s="331"/>
      <c r="C204" s="5">
        <v>203</v>
      </c>
      <c r="D204" s="5" t="s">
        <v>134</v>
      </c>
      <c r="E204" s="5" t="s">
        <v>1480</v>
      </c>
      <c r="F204" s="5" t="s">
        <v>827</v>
      </c>
      <c r="G204" s="5" t="s">
        <v>1279</v>
      </c>
      <c r="H204" s="5" t="s">
        <v>1435</v>
      </c>
      <c r="I204" s="5">
        <v>20081014</v>
      </c>
      <c r="J204" s="8" t="str">
        <f>WORKED!L204</f>
        <v/>
      </c>
      <c r="K204" s="8" t="str">
        <f>WORKED!M204</f>
        <v>C</v>
      </c>
      <c r="L204" s="8" t="str">
        <f>WORKED!N204</f>
        <v>C</v>
      </c>
      <c r="M204" s="8" t="str">
        <f>WORKED!O204</f>
        <v>C</v>
      </c>
      <c r="N204" s="8" t="str">
        <f>WORKED!P204</f>
        <v>C</v>
      </c>
      <c r="O204" s="8" t="str">
        <f>WORKED!Q204</f>
        <v>C</v>
      </c>
      <c r="P204" s="8" t="str">
        <f>WORKED!R204</f>
        <v>C</v>
      </c>
      <c r="Q204" s="8" t="str">
        <f>WORKED!S204</f>
        <v>C</v>
      </c>
      <c r="R204" s="8" t="str">
        <f>WORKED!T204</f>
        <v>C</v>
      </c>
      <c r="S204" s="8" t="str">
        <f>WORKED!U204</f>
        <v/>
      </c>
      <c r="U204" s="8" t="s">
        <v>1615</v>
      </c>
      <c r="V204" s="8" t="s">
        <v>16</v>
      </c>
      <c r="W204" s="8" t="s">
        <v>16</v>
      </c>
      <c r="X204" s="8" t="s">
        <v>16</v>
      </c>
      <c r="Y204" s="8" t="s">
        <v>16</v>
      </c>
      <c r="Z204" s="8" t="s">
        <v>16</v>
      </c>
      <c r="AA204" s="8" t="s">
        <v>16</v>
      </c>
      <c r="AB204" s="8" t="s">
        <v>16</v>
      </c>
      <c r="AC204" s="8" t="s">
        <v>16</v>
      </c>
      <c r="AD204" s="8" t="s">
        <v>1615</v>
      </c>
      <c r="AF204" s="8" t="str">
        <f t="shared" si="31"/>
        <v/>
      </c>
      <c r="AG204" s="8" t="str">
        <f t="shared" si="32"/>
        <v/>
      </c>
      <c r="AH204" s="8" t="str">
        <f t="shared" si="33"/>
        <v/>
      </c>
      <c r="AI204" s="8" t="str">
        <f t="shared" si="34"/>
        <v/>
      </c>
      <c r="AJ204" s="8" t="str">
        <f t="shared" si="35"/>
        <v/>
      </c>
      <c r="AK204" s="8" t="str">
        <f t="shared" si="36"/>
        <v/>
      </c>
      <c r="AL204" s="8" t="str">
        <f t="shared" si="37"/>
        <v/>
      </c>
      <c r="AM204" s="8" t="str">
        <f t="shared" si="38"/>
        <v/>
      </c>
      <c r="AN204" s="8" t="str">
        <f t="shared" si="39"/>
        <v/>
      </c>
      <c r="AO204" s="8" t="str">
        <f t="shared" si="40"/>
        <v/>
      </c>
    </row>
    <row r="205" spans="1:42">
      <c r="A205" s="335"/>
      <c r="B205" s="331"/>
      <c r="C205" s="5">
        <v>204</v>
      </c>
      <c r="D205" s="5" t="s">
        <v>585</v>
      </c>
      <c r="E205" s="5" t="s">
        <v>1481</v>
      </c>
      <c r="F205" s="5" t="s">
        <v>825</v>
      </c>
      <c r="G205" s="5" t="s">
        <v>1266</v>
      </c>
      <c r="H205" s="5" t="s">
        <v>1435</v>
      </c>
      <c r="I205" s="5">
        <v>20081018</v>
      </c>
      <c r="J205" s="8" t="str">
        <f>WORKED!L205</f>
        <v/>
      </c>
      <c r="K205" s="8" t="str">
        <f>WORKED!M205</f>
        <v>C</v>
      </c>
      <c r="L205" s="8" t="str">
        <f>WORKED!N205</f>
        <v>C</v>
      </c>
      <c r="M205" s="8" t="str">
        <f>WORKED!O205</f>
        <v>C</v>
      </c>
      <c r="N205" s="8" t="str">
        <f>WORKED!P205</f>
        <v>C</v>
      </c>
      <c r="O205" s="8" t="str">
        <f>WORKED!Q205</f>
        <v>C</v>
      </c>
      <c r="P205" s="8" t="str">
        <f>WORKED!R205</f>
        <v>C</v>
      </c>
      <c r="Q205" s="8" t="str">
        <f>WORKED!S205</f>
        <v>C</v>
      </c>
      <c r="R205" s="8" t="str">
        <f>WORKED!T205</f>
        <v>C</v>
      </c>
      <c r="S205" s="8" t="str">
        <f>WORKED!U205</f>
        <v/>
      </c>
      <c r="U205" s="8" t="s">
        <v>1615</v>
      </c>
      <c r="V205" s="8" t="s">
        <v>16</v>
      </c>
      <c r="W205" s="8" t="s">
        <v>16</v>
      </c>
      <c r="X205" s="8" t="s">
        <v>16</v>
      </c>
      <c r="Y205" s="8" t="s">
        <v>16</v>
      </c>
      <c r="Z205" s="8" t="s">
        <v>16</v>
      </c>
      <c r="AA205" s="8" t="s">
        <v>16</v>
      </c>
      <c r="AB205" s="8" t="s">
        <v>16</v>
      </c>
      <c r="AC205" s="8" t="s">
        <v>16</v>
      </c>
      <c r="AD205" s="8" t="s">
        <v>1615</v>
      </c>
      <c r="AF205" s="8" t="str">
        <f t="shared" si="31"/>
        <v/>
      </c>
      <c r="AG205" s="8" t="str">
        <f t="shared" si="32"/>
        <v/>
      </c>
      <c r="AH205" s="8" t="str">
        <f t="shared" si="33"/>
        <v/>
      </c>
      <c r="AI205" s="8" t="str">
        <f t="shared" si="34"/>
        <v/>
      </c>
      <c r="AJ205" s="8" t="str">
        <f t="shared" si="35"/>
        <v/>
      </c>
      <c r="AK205" s="8" t="str">
        <f t="shared" si="36"/>
        <v/>
      </c>
      <c r="AL205" s="8" t="str">
        <f t="shared" si="37"/>
        <v/>
      </c>
      <c r="AM205" s="8" t="str">
        <f t="shared" si="38"/>
        <v/>
      </c>
      <c r="AN205" s="8" t="str">
        <f t="shared" si="39"/>
        <v/>
      </c>
      <c r="AO205" s="8" t="str">
        <f t="shared" si="40"/>
        <v/>
      </c>
    </row>
    <row r="206" spans="1:42">
      <c r="A206" s="335"/>
      <c r="B206" s="331"/>
      <c r="C206" s="5">
        <v>205</v>
      </c>
      <c r="D206" s="5" t="s">
        <v>266</v>
      </c>
      <c r="E206" s="5" t="s">
        <v>1482</v>
      </c>
      <c r="F206" s="5" t="s">
        <v>827</v>
      </c>
      <c r="G206" s="5" t="s">
        <v>1266</v>
      </c>
      <c r="H206" s="5" t="s">
        <v>1435</v>
      </c>
      <c r="I206" s="5">
        <v>20081219</v>
      </c>
      <c r="J206" s="8" t="str">
        <f>WORKED!L206</f>
        <v/>
      </c>
      <c r="K206" s="8" t="str">
        <f>WORKED!M206</f>
        <v/>
      </c>
      <c r="L206" s="8" t="str">
        <f>WORKED!N206</f>
        <v>C</v>
      </c>
      <c r="M206" s="8" t="str">
        <f>WORKED!O206</f>
        <v>W</v>
      </c>
      <c r="N206" s="8" t="str">
        <f>WORKED!P206</f>
        <v>C</v>
      </c>
      <c r="O206" s="8" t="str">
        <f>WORKED!Q206</f>
        <v>C</v>
      </c>
      <c r="P206" s="8" t="str">
        <f>WORKED!R206</f>
        <v>C</v>
      </c>
      <c r="Q206" s="8" t="str">
        <f>WORKED!S206</f>
        <v>C</v>
      </c>
      <c r="R206" s="8" t="str">
        <f>WORKED!T206</f>
        <v>C</v>
      </c>
      <c r="S206" s="8" t="str">
        <f>WORKED!U206</f>
        <v/>
      </c>
      <c r="U206" s="8" t="s">
        <v>1615</v>
      </c>
      <c r="V206" s="8" t="s">
        <v>1615</v>
      </c>
      <c r="W206" s="8" t="s">
        <v>16</v>
      </c>
      <c r="X206" s="8" t="s">
        <v>23</v>
      </c>
      <c r="Y206" s="8" t="s">
        <v>16</v>
      </c>
      <c r="Z206" s="8" t="s">
        <v>16</v>
      </c>
      <c r="AA206" s="8" t="s">
        <v>16</v>
      </c>
      <c r="AB206" s="8" t="s">
        <v>16</v>
      </c>
      <c r="AC206" s="8" t="s">
        <v>16</v>
      </c>
      <c r="AD206" s="8" t="s">
        <v>1615</v>
      </c>
      <c r="AF206" s="8" t="str">
        <f t="shared" si="31"/>
        <v/>
      </c>
      <c r="AG206" s="8" t="str">
        <f t="shared" si="32"/>
        <v/>
      </c>
      <c r="AH206" s="8" t="str">
        <f t="shared" si="33"/>
        <v/>
      </c>
      <c r="AI206" s="8" t="str">
        <f t="shared" si="34"/>
        <v/>
      </c>
      <c r="AJ206" s="8" t="str">
        <f t="shared" si="35"/>
        <v/>
      </c>
      <c r="AK206" s="8" t="str">
        <f t="shared" si="36"/>
        <v/>
      </c>
      <c r="AL206" s="8" t="str">
        <f t="shared" si="37"/>
        <v/>
      </c>
      <c r="AM206" s="8" t="str">
        <f t="shared" si="38"/>
        <v/>
      </c>
      <c r="AN206" s="8" t="str">
        <f t="shared" si="39"/>
        <v/>
      </c>
      <c r="AO206" s="8" t="str">
        <f t="shared" si="40"/>
        <v/>
      </c>
    </row>
    <row r="207" spans="1:42">
      <c r="A207" s="335"/>
      <c r="B207" s="331"/>
      <c r="C207" s="5">
        <v>206</v>
      </c>
      <c r="D207" s="5" t="s">
        <v>417</v>
      </c>
      <c r="E207" s="5" t="s">
        <v>1483</v>
      </c>
      <c r="F207" s="5" t="s">
        <v>828</v>
      </c>
      <c r="G207" s="5" t="s">
        <v>1266</v>
      </c>
      <c r="H207" s="5" t="s">
        <v>1435</v>
      </c>
      <c r="I207" s="5">
        <v>20081230</v>
      </c>
      <c r="J207" s="8" t="str">
        <f>WORKED!L207</f>
        <v/>
      </c>
      <c r="K207" s="8" t="str">
        <f>WORKED!M207</f>
        <v>W</v>
      </c>
      <c r="L207" s="8" t="str">
        <f>WORKED!N207</f>
        <v>C</v>
      </c>
      <c r="M207" s="8" t="str">
        <f>WORKED!O207</f>
        <v>C</v>
      </c>
      <c r="N207" s="8" t="str">
        <f>WORKED!P207</f>
        <v>C</v>
      </c>
      <c r="O207" s="8" t="str">
        <f>WORKED!Q207</f>
        <v>C</v>
      </c>
      <c r="P207" s="8" t="str">
        <f>WORKED!R207</f>
        <v>C</v>
      </c>
      <c r="Q207" s="8" t="str">
        <f>WORKED!S207</f>
        <v>C</v>
      </c>
      <c r="R207" s="8" t="str">
        <f>WORKED!T207</f>
        <v>C</v>
      </c>
      <c r="S207" s="8" t="str">
        <f>WORKED!U207</f>
        <v>C</v>
      </c>
      <c r="U207" s="8" t="s">
        <v>1615</v>
      </c>
      <c r="V207" s="8" t="s">
        <v>23</v>
      </c>
      <c r="W207" s="8" t="s">
        <v>16</v>
      </c>
      <c r="X207" s="8" t="s">
        <v>16</v>
      </c>
      <c r="Y207" s="8" t="s">
        <v>16</v>
      </c>
      <c r="Z207" s="8" t="s">
        <v>16</v>
      </c>
      <c r="AA207" s="8" t="s">
        <v>16</v>
      </c>
      <c r="AB207" s="8" t="s">
        <v>16</v>
      </c>
      <c r="AC207" s="8" t="s">
        <v>16</v>
      </c>
      <c r="AD207" s="8" t="s">
        <v>16</v>
      </c>
      <c r="AF207" s="8" t="str">
        <f t="shared" si="31"/>
        <v/>
      </c>
      <c r="AG207" s="8" t="str">
        <f t="shared" si="32"/>
        <v/>
      </c>
      <c r="AH207" s="8" t="str">
        <f t="shared" si="33"/>
        <v/>
      </c>
      <c r="AI207" s="8" t="str">
        <f t="shared" si="34"/>
        <v/>
      </c>
      <c r="AJ207" s="8" t="str">
        <f t="shared" si="35"/>
        <v/>
      </c>
      <c r="AK207" s="8" t="str">
        <f t="shared" si="36"/>
        <v/>
      </c>
      <c r="AL207" s="8" t="str">
        <f t="shared" si="37"/>
        <v/>
      </c>
      <c r="AM207" s="8" t="str">
        <f t="shared" si="38"/>
        <v/>
      </c>
      <c r="AN207" s="8" t="str">
        <f t="shared" si="39"/>
        <v/>
      </c>
      <c r="AO207" s="8" t="str">
        <f t="shared" si="40"/>
        <v/>
      </c>
    </row>
    <row r="208" spans="1:42">
      <c r="A208" s="336">
        <v>2009</v>
      </c>
      <c r="B208" s="330">
        <v>32</v>
      </c>
      <c r="C208" s="7">
        <v>207</v>
      </c>
      <c r="D208" s="7" t="s">
        <v>760</v>
      </c>
      <c r="E208" s="7" t="s">
        <v>1484</v>
      </c>
      <c r="F208" s="7" t="s">
        <v>825</v>
      </c>
      <c r="G208" s="7" t="s">
        <v>1266</v>
      </c>
      <c r="H208" s="7" t="s">
        <v>1435</v>
      </c>
      <c r="I208" s="7">
        <v>20090114</v>
      </c>
      <c r="J208" s="8" t="str">
        <f>WORKED!L208</f>
        <v/>
      </c>
      <c r="K208" s="8" t="str">
        <f>WORKED!M208</f>
        <v/>
      </c>
      <c r="L208" s="8" t="str">
        <f>WORKED!N208</f>
        <v>W</v>
      </c>
      <c r="M208" s="8" t="str">
        <f>WORKED!O208</f>
        <v/>
      </c>
      <c r="N208" s="8" t="str">
        <f>WORKED!P208</f>
        <v>W</v>
      </c>
      <c r="O208" s="8" t="str">
        <f>WORKED!Q208</f>
        <v>C</v>
      </c>
      <c r="P208" s="8" t="str">
        <f>WORKED!R208</f>
        <v>C</v>
      </c>
      <c r="Q208" s="8" t="str">
        <f>WORKED!S208</f>
        <v/>
      </c>
      <c r="R208" s="8" t="str">
        <f>WORKED!T208</f>
        <v/>
      </c>
      <c r="S208" s="8" t="str">
        <f>WORKED!U208</f>
        <v/>
      </c>
      <c r="U208" s="8" t="s">
        <v>1615</v>
      </c>
      <c r="V208" s="8" t="s">
        <v>1615</v>
      </c>
      <c r="W208" s="8" t="s">
        <v>23</v>
      </c>
      <c r="X208" s="8" t="s">
        <v>1615</v>
      </c>
      <c r="Y208" s="8" t="s">
        <v>23</v>
      </c>
      <c r="Z208" s="8" t="s">
        <v>16</v>
      </c>
      <c r="AA208" s="8" t="s">
        <v>16</v>
      </c>
      <c r="AB208" s="8" t="s">
        <v>1615</v>
      </c>
      <c r="AC208" s="8" t="s">
        <v>1615</v>
      </c>
      <c r="AD208" s="8" t="s">
        <v>1615</v>
      </c>
      <c r="AF208" s="8" t="str">
        <f t="shared" si="31"/>
        <v/>
      </c>
      <c r="AG208" s="8" t="str">
        <f t="shared" si="32"/>
        <v/>
      </c>
      <c r="AH208" s="8" t="str">
        <f t="shared" si="33"/>
        <v/>
      </c>
      <c r="AI208" s="8" t="str">
        <f t="shared" si="34"/>
        <v/>
      </c>
      <c r="AJ208" s="8" t="str">
        <f t="shared" si="35"/>
        <v/>
      </c>
      <c r="AK208" s="8" t="str">
        <f t="shared" si="36"/>
        <v/>
      </c>
      <c r="AL208" s="8" t="str">
        <f t="shared" si="37"/>
        <v/>
      </c>
      <c r="AM208" s="8" t="str">
        <f t="shared" si="38"/>
        <v/>
      </c>
      <c r="AN208" s="8" t="str">
        <f t="shared" si="39"/>
        <v/>
      </c>
      <c r="AO208" s="8" t="str">
        <f t="shared" si="40"/>
        <v/>
      </c>
    </row>
    <row r="209" spans="1:41">
      <c r="A209" s="336"/>
      <c r="B209" s="330"/>
      <c r="C209" s="7">
        <v>208</v>
      </c>
      <c r="D209" s="7" t="s">
        <v>355</v>
      </c>
      <c r="E209" s="7" t="s">
        <v>1486</v>
      </c>
      <c r="F209" s="7" t="s">
        <v>824</v>
      </c>
      <c r="G209" s="7" t="s">
        <v>1279</v>
      </c>
      <c r="H209" s="7" t="s">
        <v>1435</v>
      </c>
      <c r="I209" s="7">
        <v>20090308</v>
      </c>
      <c r="J209" s="8" t="str">
        <f>WORKED!L209</f>
        <v/>
      </c>
      <c r="K209" s="8" t="str">
        <f>WORKED!M209</f>
        <v>C</v>
      </c>
      <c r="L209" s="8" t="str">
        <f>WORKED!N209</f>
        <v>C</v>
      </c>
      <c r="M209" s="8" t="str">
        <f>WORKED!O209</f>
        <v>C</v>
      </c>
      <c r="N209" s="8" t="str">
        <f>WORKED!P209</f>
        <v>C</v>
      </c>
      <c r="O209" s="8" t="str">
        <f>WORKED!Q209</f>
        <v>C</v>
      </c>
      <c r="P209" s="8" t="str">
        <f>WORKED!R209</f>
        <v>C</v>
      </c>
      <c r="Q209" s="8" t="str">
        <f>WORKED!S209</f>
        <v>C</v>
      </c>
      <c r="R209" s="8" t="str">
        <f>WORKED!T209</f>
        <v>C</v>
      </c>
      <c r="S209" s="8" t="str">
        <f>WORKED!U209</f>
        <v>C</v>
      </c>
      <c r="U209" s="8" t="s">
        <v>1615</v>
      </c>
      <c r="V209" s="8" t="s">
        <v>16</v>
      </c>
      <c r="W209" s="8" t="s">
        <v>16</v>
      </c>
      <c r="X209" s="8" t="s">
        <v>16</v>
      </c>
      <c r="Y209" s="8" t="s">
        <v>16</v>
      </c>
      <c r="Z209" s="8" t="s">
        <v>16</v>
      </c>
      <c r="AA209" s="8" t="s">
        <v>16</v>
      </c>
      <c r="AB209" s="8" t="s">
        <v>16</v>
      </c>
      <c r="AC209" s="8" t="s">
        <v>16</v>
      </c>
      <c r="AD209" s="8" t="s">
        <v>16</v>
      </c>
      <c r="AF209" s="8" t="str">
        <f t="shared" si="31"/>
        <v/>
      </c>
      <c r="AG209" s="8" t="str">
        <f t="shared" si="32"/>
        <v/>
      </c>
      <c r="AH209" s="8" t="str">
        <f t="shared" si="33"/>
        <v/>
      </c>
      <c r="AI209" s="8" t="str">
        <f t="shared" si="34"/>
        <v/>
      </c>
      <c r="AJ209" s="8" t="str">
        <f t="shared" si="35"/>
        <v/>
      </c>
      <c r="AK209" s="8" t="str">
        <f t="shared" si="36"/>
        <v/>
      </c>
      <c r="AL209" s="8" t="str">
        <f t="shared" si="37"/>
        <v/>
      </c>
      <c r="AM209" s="8" t="str">
        <f t="shared" si="38"/>
        <v/>
      </c>
      <c r="AN209" s="8" t="str">
        <f t="shared" si="39"/>
        <v/>
      </c>
      <c r="AO209" s="8" t="str">
        <f t="shared" si="40"/>
        <v/>
      </c>
    </row>
    <row r="210" spans="1:41">
      <c r="A210" s="336"/>
      <c r="B210" s="330"/>
      <c r="C210" s="7">
        <v>209</v>
      </c>
      <c r="D210" s="7" t="s">
        <v>268</v>
      </c>
      <c r="E210" s="7" t="s">
        <v>1487</v>
      </c>
      <c r="F210" s="7" t="s">
        <v>827</v>
      </c>
      <c r="G210" s="7" t="s">
        <v>1279</v>
      </c>
      <c r="H210" s="7" t="s">
        <v>1435</v>
      </c>
      <c r="I210" s="7">
        <v>20090311</v>
      </c>
      <c r="J210" s="8" t="str">
        <f>WORKED!L210</f>
        <v/>
      </c>
      <c r="K210" s="8" t="str">
        <f>WORKED!M210</f>
        <v/>
      </c>
      <c r="L210" s="8" t="str">
        <f>WORKED!N210</f>
        <v/>
      </c>
      <c r="M210" s="8" t="str">
        <f>WORKED!O210</f>
        <v/>
      </c>
      <c r="N210" s="8" t="str">
        <f>WORKED!P210</f>
        <v>C</v>
      </c>
      <c r="O210" s="8" t="str">
        <f>WORKED!Q210</f>
        <v/>
      </c>
      <c r="P210" s="8" t="str">
        <f>WORKED!R210</f>
        <v>C</v>
      </c>
      <c r="Q210" s="8" t="str">
        <f>WORKED!S210</f>
        <v>W</v>
      </c>
      <c r="R210" s="8" t="str">
        <f>WORKED!T210</f>
        <v>C</v>
      </c>
      <c r="S210" s="8" t="str">
        <f>WORKED!U210</f>
        <v/>
      </c>
      <c r="U210" s="8" t="s">
        <v>1615</v>
      </c>
      <c r="V210" s="8" t="s">
        <v>1615</v>
      </c>
      <c r="W210" s="8" t="s">
        <v>1615</v>
      </c>
      <c r="X210" s="8" t="s">
        <v>1615</v>
      </c>
      <c r="Y210" s="8" t="s">
        <v>16</v>
      </c>
      <c r="Z210" s="8" t="s">
        <v>1615</v>
      </c>
      <c r="AA210" s="8" t="s">
        <v>16</v>
      </c>
      <c r="AB210" s="8" t="s">
        <v>23</v>
      </c>
      <c r="AC210" s="8" t="s">
        <v>16</v>
      </c>
      <c r="AD210" s="8" t="s">
        <v>1615</v>
      </c>
      <c r="AF210" s="8" t="str">
        <f t="shared" si="31"/>
        <v/>
      </c>
      <c r="AG210" s="8" t="str">
        <f t="shared" si="32"/>
        <v/>
      </c>
      <c r="AH210" s="8" t="str">
        <f t="shared" si="33"/>
        <v/>
      </c>
      <c r="AI210" s="8" t="str">
        <f t="shared" si="34"/>
        <v/>
      </c>
      <c r="AJ210" s="8" t="str">
        <f t="shared" si="35"/>
        <v/>
      </c>
      <c r="AK210" s="8" t="str">
        <f t="shared" si="36"/>
        <v/>
      </c>
      <c r="AL210" s="8" t="str">
        <f t="shared" si="37"/>
        <v/>
      </c>
      <c r="AM210" s="8" t="str">
        <f t="shared" si="38"/>
        <v/>
      </c>
      <c r="AN210" s="8" t="str">
        <f t="shared" si="39"/>
        <v/>
      </c>
      <c r="AO210" s="8" t="str">
        <f t="shared" si="40"/>
        <v/>
      </c>
    </row>
    <row r="211" spans="1:41">
      <c r="A211" s="336"/>
      <c r="B211" s="330"/>
      <c r="C211" s="7">
        <v>210</v>
      </c>
      <c r="D211" s="7" t="s">
        <v>665</v>
      </c>
      <c r="E211" s="7" t="s">
        <v>1488</v>
      </c>
      <c r="F211" s="7" t="s">
        <v>825</v>
      </c>
      <c r="G211" s="7" t="s">
        <v>1279</v>
      </c>
      <c r="H211" s="7" t="s">
        <v>1435</v>
      </c>
      <c r="I211" s="7">
        <v>20090323</v>
      </c>
      <c r="J211" s="8" t="str">
        <f>WORKED!L211</f>
        <v/>
      </c>
      <c r="K211" s="8" t="str">
        <f>WORKED!M211</f>
        <v>C</v>
      </c>
      <c r="L211" s="8" t="str">
        <f>WORKED!N211</f>
        <v>C</v>
      </c>
      <c r="M211" s="8" t="str">
        <f>WORKED!O211</f>
        <v>C</v>
      </c>
      <c r="N211" s="8" t="str">
        <f>WORKED!P211</f>
        <v>C</v>
      </c>
      <c r="O211" s="8" t="str">
        <f>WORKED!Q211</f>
        <v>C</v>
      </c>
      <c r="P211" s="8" t="str">
        <f>WORKED!R211</f>
        <v>C</v>
      </c>
      <c r="Q211" s="8" t="str">
        <f>WORKED!S211</f>
        <v>C</v>
      </c>
      <c r="R211" s="8" t="str">
        <f>WORKED!T211</f>
        <v>W</v>
      </c>
      <c r="S211" s="8" t="str">
        <f>WORKED!U211</f>
        <v/>
      </c>
      <c r="U211" s="8" t="s">
        <v>1615</v>
      </c>
      <c r="V211" s="8" t="s">
        <v>16</v>
      </c>
      <c r="W211" s="8" t="s">
        <v>16</v>
      </c>
      <c r="X211" s="8" t="s">
        <v>16</v>
      </c>
      <c r="Y211" s="8" t="s">
        <v>16</v>
      </c>
      <c r="Z211" s="8" t="s">
        <v>16</v>
      </c>
      <c r="AA211" s="8" t="s">
        <v>16</v>
      </c>
      <c r="AB211" s="8" t="s">
        <v>16</v>
      </c>
      <c r="AC211" s="8" t="s">
        <v>23</v>
      </c>
      <c r="AD211" s="8" t="s">
        <v>1615</v>
      </c>
      <c r="AF211" s="8" t="str">
        <f t="shared" si="31"/>
        <v/>
      </c>
      <c r="AG211" s="8" t="str">
        <f t="shared" si="32"/>
        <v/>
      </c>
      <c r="AH211" s="8" t="str">
        <f t="shared" si="33"/>
        <v/>
      </c>
      <c r="AI211" s="8" t="str">
        <f t="shared" si="34"/>
        <v/>
      </c>
      <c r="AJ211" s="8" t="str">
        <f t="shared" si="35"/>
        <v/>
      </c>
      <c r="AK211" s="8" t="str">
        <f t="shared" si="36"/>
        <v/>
      </c>
      <c r="AL211" s="8" t="str">
        <f t="shared" si="37"/>
        <v/>
      </c>
      <c r="AM211" s="8" t="str">
        <f t="shared" si="38"/>
        <v/>
      </c>
      <c r="AN211" s="8" t="str">
        <f t="shared" si="39"/>
        <v/>
      </c>
      <c r="AO211" s="8" t="str">
        <f t="shared" si="40"/>
        <v/>
      </c>
    </row>
    <row r="212" spans="1:41">
      <c r="A212" s="336"/>
      <c r="B212" s="330"/>
      <c r="C212" s="7">
        <v>211</v>
      </c>
      <c r="D212" s="7" t="s">
        <v>541</v>
      </c>
      <c r="E212" s="7" t="s">
        <v>1490</v>
      </c>
      <c r="F212" s="7" t="s">
        <v>825</v>
      </c>
      <c r="G212" s="7" t="s">
        <v>1266</v>
      </c>
      <c r="H212" s="7" t="s">
        <v>1435</v>
      </c>
      <c r="I212" s="7">
        <v>20090328</v>
      </c>
      <c r="J212" s="8" t="str">
        <f>WORKED!L212</f>
        <v/>
      </c>
      <c r="K212" s="8" t="str">
        <f>WORKED!M212</f>
        <v/>
      </c>
      <c r="L212" s="8" t="str">
        <f>WORKED!N212</f>
        <v>C</v>
      </c>
      <c r="M212" s="8" t="str">
        <f>WORKED!O212</f>
        <v>W</v>
      </c>
      <c r="N212" s="8" t="str">
        <f>WORKED!P212</f>
        <v>W</v>
      </c>
      <c r="O212" s="8" t="str">
        <f>WORKED!Q212</f>
        <v>W</v>
      </c>
      <c r="P212" s="8" t="str">
        <f>WORKED!R212</f>
        <v>W</v>
      </c>
      <c r="Q212" s="8" t="str">
        <f>WORKED!S212</f>
        <v>C</v>
      </c>
      <c r="R212" s="8" t="str">
        <f>WORKED!T212</f>
        <v>C</v>
      </c>
      <c r="S212" s="8" t="str">
        <f>WORKED!U212</f>
        <v>W</v>
      </c>
      <c r="U212" s="8" t="s">
        <v>1615</v>
      </c>
      <c r="V212" s="8" t="s">
        <v>1615</v>
      </c>
      <c r="W212" s="8" t="s">
        <v>16</v>
      </c>
      <c r="X212" s="8" t="s">
        <v>23</v>
      </c>
      <c r="Y212" s="8" t="s">
        <v>23</v>
      </c>
      <c r="Z212" s="8" t="s">
        <v>23</v>
      </c>
      <c r="AA212" s="8" t="s">
        <v>23</v>
      </c>
      <c r="AB212" s="8" t="s">
        <v>16</v>
      </c>
      <c r="AC212" s="8" t="s">
        <v>16</v>
      </c>
      <c r="AD212" s="8" t="s">
        <v>23</v>
      </c>
      <c r="AF212" s="8" t="str">
        <f t="shared" si="31"/>
        <v/>
      </c>
      <c r="AG212" s="8" t="str">
        <f t="shared" si="32"/>
        <v/>
      </c>
      <c r="AH212" s="8" t="str">
        <f t="shared" si="33"/>
        <v/>
      </c>
      <c r="AI212" s="8" t="str">
        <f t="shared" si="34"/>
        <v/>
      </c>
      <c r="AJ212" s="8" t="str">
        <f t="shared" si="35"/>
        <v/>
      </c>
      <c r="AK212" s="8" t="str">
        <f t="shared" si="36"/>
        <v/>
      </c>
      <c r="AL212" s="8" t="str">
        <f t="shared" si="37"/>
        <v/>
      </c>
      <c r="AM212" s="8" t="str">
        <f t="shared" si="38"/>
        <v/>
      </c>
      <c r="AN212" s="8" t="str">
        <f t="shared" si="39"/>
        <v/>
      </c>
      <c r="AO212" s="8" t="str">
        <f t="shared" si="40"/>
        <v/>
      </c>
    </row>
    <row r="213" spans="1:41">
      <c r="A213" s="336"/>
      <c r="B213" s="330"/>
      <c r="C213" s="7">
        <v>212</v>
      </c>
      <c r="D213" s="7" t="s">
        <v>667</v>
      </c>
      <c r="E213" s="7" t="s">
        <v>1491</v>
      </c>
      <c r="F213" s="7" t="s">
        <v>828</v>
      </c>
      <c r="G213" s="7" t="s">
        <v>1279</v>
      </c>
      <c r="H213" s="7" t="s">
        <v>1435</v>
      </c>
      <c r="I213" s="7">
        <v>20090330</v>
      </c>
      <c r="J213" s="8" t="str">
        <f>WORKED!L213</f>
        <v>C</v>
      </c>
      <c r="K213" s="8" t="str">
        <f>WORKED!M213</f>
        <v>C</v>
      </c>
      <c r="L213" s="8" t="str">
        <f>WORKED!N213</f>
        <v>C</v>
      </c>
      <c r="M213" s="8" t="str">
        <f>WORKED!O213</f>
        <v/>
      </c>
      <c r="N213" s="8" t="str">
        <f>WORKED!P213</f>
        <v>C</v>
      </c>
      <c r="O213" s="8" t="str">
        <f>WORKED!Q213</f>
        <v>C</v>
      </c>
      <c r="P213" s="8" t="str">
        <f>WORKED!R213</f>
        <v>C</v>
      </c>
      <c r="Q213" s="8" t="str">
        <f>WORKED!S213</f>
        <v/>
      </c>
      <c r="R213" s="8" t="str">
        <f>WORKED!T213</f>
        <v>C</v>
      </c>
      <c r="S213" s="8" t="str">
        <f>WORKED!U213</f>
        <v/>
      </c>
      <c r="U213" s="8" t="s">
        <v>16</v>
      </c>
      <c r="V213" s="8" t="s">
        <v>16</v>
      </c>
      <c r="W213" s="8" t="s">
        <v>16</v>
      </c>
      <c r="X213" s="8" t="s">
        <v>1615</v>
      </c>
      <c r="Y213" s="8" t="s">
        <v>16</v>
      </c>
      <c r="Z213" s="8" t="s">
        <v>16</v>
      </c>
      <c r="AA213" s="8" t="s">
        <v>16</v>
      </c>
      <c r="AB213" s="8" t="s">
        <v>1615</v>
      </c>
      <c r="AC213" s="8" t="s">
        <v>16</v>
      </c>
      <c r="AD213" s="8" t="s">
        <v>1615</v>
      </c>
      <c r="AF213" s="8" t="str">
        <f t="shared" si="31"/>
        <v/>
      </c>
      <c r="AG213" s="8" t="str">
        <f t="shared" si="32"/>
        <v/>
      </c>
      <c r="AH213" s="8" t="str">
        <f t="shared" si="33"/>
        <v/>
      </c>
      <c r="AI213" s="8" t="str">
        <f t="shared" si="34"/>
        <v/>
      </c>
      <c r="AJ213" s="8" t="str">
        <f t="shared" si="35"/>
        <v/>
      </c>
      <c r="AK213" s="8" t="str">
        <f t="shared" si="36"/>
        <v/>
      </c>
      <c r="AL213" s="8" t="str">
        <f t="shared" si="37"/>
        <v/>
      </c>
      <c r="AM213" s="8" t="str">
        <f t="shared" si="38"/>
        <v/>
      </c>
      <c r="AN213" s="8" t="str">
        <f t="shared" si="39"/>
        <v/>
      </c>
      <c r="AO213" s="8" t="str">
        <f t="shared" si="40"/>
        <v/>
      </c>
    </row>
    <row r="214" spans="1:41">
      <c r="A214" s="336"/>
      <c r="B214" s="330"/>
      <c r="C214" s="7">
        <v>213</v>
      </c>
      <c r="D214" s="7" t="s">
        <v>685</v>
      </c>
      <c r="E214" s="7" t="s">
        <v>1492</v>
      </c>
      <c r="F214" s="7" t="s">
        <v>827</v>
      </c>
      <c r="G214" s="7" t="s">
        <v>1279</v>
      </c>
      <c r="H214" s="7" t="s">
        <v>1435</v>
      </c>
      <c r="I214" s="7">
        <v>20090331</v>
      </c>
      <c r="J214" s="8" t="str">
        <f>WORKED!L214</f>
        <v/>
      </c>
      <c r="K214" s="8" t="str">
        <f>WORKED!M214</f>
        <v/>
      </c>
      <c r="L214" s="8" t="str">
        <f>WORKED!N214</f>
        <v/>
      </c>
      <c r="M214" s="8" t="str">
        <f>WORKED!O214</f>
        <v/>
      </c>
      <c r="N214" s="8" t="str">
        <f>WORKED!P214</f>
        <v>C</v>
      </c>
      <c r="O214" s="8" t="str">
        <f>WORKED!Q214</f>
        <v>W</v>
      </c>
      <c r="P214" s="8" t="str">
        <f>WORKED!R214</f>
        <v>C</v>
      </c>
      <c r="Q214" s="8" t="str">
        <f>WORKED!S214</f>
        <v/>
      </c>
      <c r="R214" s="8" t="str">
        <f>WORKED!T214</f>
        <v>C</v>
      </c>
      <c r="S214" s="8" t="str">
        <f>WORKED!U214</f>
        <v/>
      </c>
      <c r="U214" s="8" t="s">
        <v>1615</v>
      </c>
      <c r="V214" s="8" t="s">
        <v>1615</v>
      </c>
      <c r="W214" s="8" t="s">
        <v>1615</v>
      </c>
      <c r="X214" s="8" t="s">
        <v>1615</v>
      </c>
      <c r="Y214" s="8" t="s">
        <v>16</v>
      </c>
      <c r="Z214" s="8" t="s">
        <v>23</v>
      </c>
      <c r="AA214" s="8" t="s">
        <v>16</v>
      </c>
      <c r="AB214" s="8" t="s">
        <v>1615</v>
      </c>
      <c r="AC214" s="8" t="s">
        <v>16</v>
      </c>
      <c r="AD214" s="8" t="s">
        <v>1615</v>
      </c>
      <c r="AF214" s="8" t="str">
        <f t="shared" si="31"/>
        <v/>
      </c>
      <c r="AG214" s="8" t="str">
        <f t="shared" si="32"/>
        <v/>
      </c>
      <c r="AH214" s="8" t="str">
        <f t="shared" si="33"/>
        <v/>
      </c>
      <c r="AI214" s="8" t="str">
        <f t="shared" si="34"/>
        <v/>
      </c>
      <c r="AJ214" s="8" t="str">
        <f t="shared" si="35"/>
        <v/>
      </c>
      <c r="AK214" s="8" t="str">
        <f t="shared" si="36"/>
        <v/>
      </c>
      <c r="AL214" s="8" t="str">
        <f t="shared" si="37"/>
        <v/>
      </c>
      <c r="AM214" s="8" t="str">
        <f t="shared" si="38"/>
        <v/>
      </c>
      <c r="AN214" s="8" t="str">
        <f t="shared" si="39"/>
        <v/>
      </c>
      <c r="AO214" s="8" t="str">
        <f t="shared" si="40"/>
        <v/>
      </c>
    </row>
    <row r="215" spans="1:41">
      <c r="A215" s="336"/>
      <c r="B215" s="330"/>
      <c r="C215" s="7">
        <v>214</v>
      </c>
      <c r="D215" s="7" t="s">
        <v>513</v>
      </c>
      <c r="E215" s="7" t="s">
        <v>1493</v>
      </c>
      <c r="F215" s="7" t="s">
        <v>827</v>
      </c>
      <c r="G215" s="7" t="s">
        <v>1279</v>
      </c>
      <c r="H215" s="7" t="s">
        <v>1435</v>
      </c>
      <c r="I215" s="7">
        <v>20090331</v>
      </c>
      <c r="J215" s="8" t="str">
        <f>WORKED!L215</f>
        <v/>
      </c>
      <c r="K215" s="8" t="str">
        <f>WORKED!M215</f>
        <v/>
      </c>
      <c r="L215" s="8" t="str">
        <f>WORKED!N215</f>
        <v>C</v>
      </c>
      <c r="M215" s="8" t="str">
        <f>WORKED!O215</f>
        <v/>
      </c>
      <c r="N215" s="8" t="str">
        <f>WORKED!P215</f>
        <v>C</v>
      </c>
      <c r="O215" s="8" t="str">
        <f>WORKED!Q215</f>
        <v/>
      </c>
      <c r="P215" s="8" t="str">
        <f>WORKED!R215</f>
        <v>C</v>
      </c>
      <c r="Q215" s="8" t="str">
        <f>WORKED!S215</f>
        <v/>
      </c>
      <c r="R215" s="8" t="str">
        <f>WORKED!T215</f>
        <v>C</v>
      </c>
      <c r="S215" s="8" t="str">
        <f>WORKED!U215</f>
        <v>W</v>
      </c>
      <c r="U215" s="8" t="s">
        <v>1615</v>
      </c>
      <c r="V215" s="8" t="s">
        <v>1615</v>
      </c>
      <c r="W215" s="8" t="s">
        <v>16</v>
      </c>
      <c r="X215" s="8" t="s">
        <v>1615</v>
      </c>
      <c r="Y215" s="8" t="s">
        <v>16</v>
      </c>
      <c r="Z215" s="8" t="s">
        <v>1615</v>
      </c>
      <c r="AA215" s="8" t="s">
        <v>16</v>
      </c>
      <c r="AB215" s="8" t="s">
        <v>1615</v>
      </c>
      <c r="AC215" s="8" t="s">
        <v>16</v>
      </c>
      <c r="AD215" s="8" t="s">
        <v>23</v>
      </c>
      <c r="AF215" s="8" t="str">
        <f t="shared" si="31"/>
        <v/>
      </c>
      <c r="AG215" s="8" t="str">
        <f t="shared" si="32"/>
        <v/>
      </c>
      <c r="AH215" s="8" t="str">
        <f t="shared" si="33"/>
        <v/>
      </c>
      <c r="AI215" s="8" t="str">
        <f t="shared" si="34"/>
        <v/>
      </c>
      <c r="AJ215" s="8" t="str">
        <f t="shared" si="35"/>
        <v/>
      </c>
      <c r="AK215" s="8" t="str">
        <f t="shared" si="36"/>
        <v/>
      </c>
      <c r="AL215" s="8" t="str">
        <f t="shared" si="37"/>
        <v/>
      </c>
      <c r="AM215" s="8" t="str">
        <f t="shared" si="38"/>
        <v/>
      </c>
      <c r="AN215" s="8" t="str">
        <f t="shared" si="39"/>
        <v/>
      </c>
      <c r="AO215" s="8" t="str">
        <f t="shared" si="40"/>
        <v/>
      </c>
    </row>
    <row r="216" spans="1:41">
      <c r="A216" s="336"/>
      <c r="B216" s="330"/>
      <c r="C216" s="7">
        <v>215</v>
      </c>
      <c r="D216" s="7" t="s">
        <v>463</v>
      </c>
      <c r="E216" s="7" t="s">
        <v>1494</v>
      </c>
      <c r="F216" s="7" t="s">
        <v>827</v>
      </c>
      <c r="G216" s="7" t="s">
        <v>1279</v>
      </c>
      <c r="H216" s="7" t="s">
        <v>1435</v>
      </c>
      <c r="I216" s="7">
        <v>20090406</v>
      </c>
      <c r="J216" s="8" t="str">
        <f>WORKED!L216</f>
        <v/>
      </c>
      <c r="K216" s="8" t="str">
        <f>WORKED!M216</f>
        <v>C</v>
      </c>
      <c r="L216" s="8" t="str">
        <f>WORKED!N216</f>
        <v>C</v>
      </c>
      <c r="M216" s="8" t="str">
        <f>WORKED!O216</f>
        <v/>
      </c>
      <c r="N216" s="8" t="str">
        <f>WORKED!P216</f>
        <v>C</v>
      </c>
      <c r="O216" s="8" t="str">
        <f>WORKED!Q216</f>
        <v>C</v>
      </c>
      <c r="P216" s="8" t="str">
        <f>WORKED!R216</f>
        <v>C</v>
      </c>
      <c r="Q216" s="8" t="str">
        <f>WORKED!S216</f>
        <v/>
      </c>
      <c r="R216" s="8" t="str">
        <f>WORKED!T216</f>
        <v>C</v>
      </c>
      <c r="S216" s="8" t="str">
        <f>WORKED!U216</f>
        <v/>
      </c>
      <c r="U216" s="8" t="s">
        <v>1615</v>
      </c>
      <c r="V216" s="8" t="s">
        <v>16</v>
      </c>
      <c r="W216" s="8" t="s">
        <v>16</v>
      </c>
      <c r="X216" s="8" t="s">
        <v>1615</v>
      </c>
      <c r="Y216" s="8" t="s">
        <v>16</v>
      </c>
      <c r="Z216" s="8" t="s">
        <v>16</v>
      </c>
      <c r="AA216" s="8" t="s">
        <v>16</v>
      </c>
      <c r="AB216" s="8" t="s">
        <v>1615</v>
      </c>
      <c r="AC216" s="8" t="s">
        <v>16</v>
      </c>
      <c r="AD216" s="8" t="s">
        <v>1615</v>
      </c>
      <c r="AF216" s="8" t="str">
        <f t="shared" si="31"/>
        <v/>
      </c>
      <c r="AG216" s="8" t="str">
        <f t="shared" si="32"/>
        <v/>
      </c>
      <c r="AH216" s="8" t="str">
        <f t="shared" si="33"/>
        <v/>
      </c>
      <c r="AI216" s="8" t="str">
        <f t="shared" si="34"/>
        <v/>
      </c>
      <c r="AJ216" s="8" t="str">
        <f t="shared" si="35"/>
        <v/>
      </c>
      <c r="AK216" s="8" t="str">
        <f t="shared" si="36"/>
        <v/>
      </c>
      <c r="AL216" s="8" t="str">
        <f t="shared" si="37"/>
        <v/>
      </c>
      <c r="AM216" s="8" t="str">
        <f t="shared" si="38"/>
        <v/>
      </c>
      <c r="AN216" s="8" t="str">
        <f t="shared" si="39"/>
        <v/>
      </c>
      <c r="AO216" s="8" t="str">
        <f t="shared" si="40"/>
        <v/>
      </c>
    </row>
    <row r="217" spans="1:41">
      <c r="A217" s="336"/>
      <c r="B217" s="330"/>
      <c r="C217" s="7">
        <v>216</v>
      </c>
      <c r="D217" s="7" t="s">
        <v>583</v>
      </c>
      <c r="E217" s="7" t="s">
        <v>1495</v>
      </c>
      <c r="F217" s="7" t="s">
        <v>827</v>
      </c>
      <c r="G217" s="7" t="s">
        <v>1496</v>
      </c>
      <c r="H217" s="7" t="s">
        <v>1435</v>
      </c>
      <c r="I217" s="7">
        <v>20090408</v>
      </c>
      <c r="J217" s="8" t="str">
        <f>WORKED!L217</f>
        <v/>
      </c>
      <c r="K217" s="8" t="str">
        <f>WORKED!M217</f>
        <v/>
      </c>
      <c r="L217" s="8" t="str">
        <f>WORKED!N217</f>
        <v>C</v>
      </c>
      <c r="M217" s="8" t="str">
        <f>WORKED!O217</f>
        <v>C</v>
      </c>
      <c r="N217" s="8" t="str">
        <f>WORKED!P217</f>
        <v>C</v>
      </c>
      <c r="O217" s="8" t="str">
        <f>WORKED!Q217</f>
        <v>C</v>
      </c>
      <c r="P217" s="8" t="str">
        <f>WORKED!R217</f>
        <v>C</v>
      </c>
      <c r="Q217" s="8" t="str">
        <f>WORKED!S217</f>
        <v>C</v>
      </c>
      <c r="R217" s="8" t="str">
        <f>WORKED!T217</f>
        <v>C</v>
      </c>
      <c r="S217" s="8" t="str">
        <f>WORKED!U217</f>
        <v>C</v>
      </c>
      <c r="U217" s="8" t="s">
        <v>1615</v>
      </c>
      <c r="V217" s="8" t="s">
        <v>1615</v>
      </c>
      <c r="W217" s="8" t="s">
        <v>16</v>
      </c>
      <c r="X217" s="8" t="s">
        <v>16</v>
      </c>
      <c r="Y217" s="8" t="s">
        <v>16</v>
      </c>
      <c r="Z217" s="8" t="s">
        <v>16</v>
      </c>
      <c r="AA217" s="8" t="s">
        <v>16</v>
      </c>
      <c r="AB217" s="8" t="s">
        <v>16</v>
      </c>
      <c r="AC217" s="8" t="s">
        <v>16</v>
      </c>
      <c r="AD217" s="8" t="s">
        <v>16</v>
      </c>
      <c r="AF217" s="8" t="str">
        <f t="shared" si="31"/>
        <v/>
      </c>
      <c r="AG217" s="8" t="str">
        <f t="shared" si="32"/>
        <v/>
      </c>
      <c r="AH217" s="8" t="str">
        <f t="shared" si="33"/>
        <v/>
      </c>
      <c r="AI217" s="8" t="str">
        <f t="shared" si="34"/>
        <v/>
      </c>
      <c r="AJ217" s="8" t="str">
        <f t="shared" si="35"/>
        <v/>
      </c>
      <c r="AK217" s="8" t="str">
        <f t="shared" si="36"/>
        <v/>
      </c>
      <c r="AL217" s="8" t="str">
        <f t="shared" si="37"/>
        <v/>
      </c>
      <c r="AM217" s="8" t="str">
        <f t="shared" si="38"/>
        <v/>
      </c>
      <c r="AN217" s="8" t="str">
        <f t="shared" si="39"/>
        <v/>
      </c>
      <c r="AO217" s="8" t="str">
        <f t="shared" si="40"/>
        <v/>
      </c>
    </row>
    <row r="218" spans="1:41">
      <c r="A218" s="336"/>
      <c r="B218" s="330"/>
      <c r="C218" s="7">
        <v>217</v>
      </c>
      <c r="D218" s="7" t="s">
        <v>94</v>
      </c>
      <c r="E218" s="7" t="s">
        <v>1497</v>
      </c>
      <c r="F218" s="7" t="s">
        <v>829</v>
      </c>
      <c r="G218" s="7" t="s">
        <v>1279</v>
      </c>
      <c r="H218" s="7" t="s">
        <v>1435</v>
      </c>
      <c r="I218" s="7">
        <v>20090410</v>
      </c>
      <c r="J218" s="8" t="str">
        <f>WORKED!L218</f>
        <v/>
      </c>
      <c r="K218" s="8" t="str">
        <f>WORKED!M218</f>
        <v/>
      </c>
      <c r="L218" s="8" t="str">
        <f>WORKED!N218</f>
        <v/>
      </c>
      <c r="M218" s="8" t="str">
        <f>WORKED!O218</f>
        <v/>
      </c>
      <c r="N218" s="8" t="str">
        <f>WORKED!P218</f>
        <v>C</v>
      </c>
      <c r="O218" s="8" t="str">
        <f>WORKED!Q218</f>
        <v>C</v>
      </c>
      <c r="P218" s="8" t="str">
        <f>WORKED!R218</f>
        <v>C</v>
      </c>
      <c r="Q218" s="8" t="str">
        <f>WORKED!S218</f>
        <v>C</v>
      </c>
      <c r="R218" s="8" t="str">
        <f>WORKED!T218</f>
        <v>C</v>
      </c>
      <c r="S218" s="8" t="str">
        <f>WORKED!U218</f>
        <v/>
      </c>
      <c r="U218" s="8" t="s">
        <v>1615</v>
      </c>
      <c r="V218" s="8" t="s">
        <v>1615</v>
      </c>
      <c r="W218" s="8" t="s">
        <v>1615</v>
      </c>
      <c r="X218" s="8" t="s">
        <v>1615</v>
      </c>
      <c r="Y218" s="8" t="s">
        <v>16</v>
      </c>
      <c r="Z218" s="8" t="s">
        <v>16</v>
      </c>
      <c r="AA218" s="8" t="s">
        <v>16</v>
      </c>
      <c r="AB218" s="8" t="s">
        <v>16</v>
      </c>
      <c r="AC218" s="8" t="s">
        <v>16</v>
      </c>
      <c r="AD218" s="8" t="s">
        <v>1615</v>
      </c>
      <c r="AF218" s="8" t="str">
        <f t="shared" si="31"/>
        <v/>
      </c>
      <c r="AG218" s="8" t="str">
        <f t="shared" si="32"/>
        <v/>
      </c>
      <c r="AH218" s="8" t="str">
        <f t="shared" si="33"/>
        <v/>
      </c>
      <c r="AI218" s="8" t="str">
        <f t="shared" si="34"/>
        <v/>
      </c>
      <c r="AJ218" s="8" t="str">
        <f t="shared" si="35"/>
        <v/>
      </c>
      <c r="AK218" s="8" t="str">
        <f t="shared" si="36"/>
        <v/>
      </c>
      <c r="AL218" s="8" t="str">
        <f t="shared" si="37"/>
        <v/>
      </c>
      <c r="AM218" s="8" t="str">
        <f t="shared" si="38"/>
        <v/>
      </c>
      <c r="AN218" s="8" t="str">
        <f t="shared" si="39"/>
        <v/>
      </c>
      <c r="AO218" s="8" t="str">
        <f t="shared" si="40"/>
        <v/>
      </c>
    </row>
    <row r="219" spans="1:41">
      <c r="A219" s="336"/>
      <c r="B219" s="330"/>
      <c r="C219" s="7">
        <v>218</v>
      </c>
      <c r="D219" s="7" t="s">
        <v>276</v>
      </c>
      <c r="E219" s="7" t="s">
        <v>1498</v>
      </c>
      <c r="F219" s="7" t="s">
        <v>829</v>
      </c>
      <c r="G219" s="7" t="s">
        <v>1279</v>
      </c>
      <c r="H219" s="7" t="s">
        <v>1435</v>
      </c>
      <c r="I219" s="7">
        <v>20090413</v>
      </c>
      <c r="J219" s="8" t="str">
        <f>WORKED!L219</f>
        <v/>
      </c>
      <c r="K219" s="8" t="str">
        <f>WORKED!M219</f>
        <v/>
      </c>
      <c r="L219" s="8" t="str">
        <f>WORKED!N219</f>
        <v/>
      </c>
      <c r="M219" s="8" t="str">
        <f>WORKED!O219</f>
        <v>W</v>
      </c>
      <c r="N219" s="8" t="str">
        <f>WORKED!P219</f>
        <v>W</v>
      </c>
      <c r="O219" s="8" t="str">
        <f>WORKED!Q219</f>
        <v>C</v>
      </c>
      <c r="P219" s="8" t="str">
        <f>WORKED!R219</f>
        <v>C</v>
      </c>
      <c r="Q219" s="8" t="str">
        <f>WORKED!S219</f>
        <v>C</v>
      </c>
      <c r="R219" s="8" t="str">
        <f>WORKED!T219</f>
        <v>C</v>
      </c>
      <c r="S219" s="8" t="str">
        <f>WORKED!U219</f>
        <v>C</v>
      </c>
      <c r="U219" s="8" t="s">
        <v>1615</v>
      </c>
      <c r="V219" s="8" t="s">
        <v>1615</v>
      </c>
      <c r="W219" s="8" t="s">
        <v>1615</v>
      </c>
      <c r="X219" s="8" t="s">
        <v>23</v>
      </c>
      <c r="Y219" s="8" t="s">
        <v>23</v>
      </c>
      <c r="Z219" s="8" t="s">
        <v>16</v>
      </c>
      <c r="AA219" s="8" t="s">
        <v>16</v>
      </c>
      <c r="AB219" s="8" t="s">
        <v>16</v>
      </c>
      <c r="AC219" s="8" t="s">
        <v>16</v>
      </c>
      <c r="AD219" s="8" t="s">
        <v>16</v>
      </c>
      <c r="AF219" s="8" t="str">
        <f t="shared" si="31"/>
        <v/>
      </c>
      <c r="AG219" s="8" t="str">
        <f t="shared" si="32"/>
        <v/>
      </c>
      <c r="AH219" s="8" t="str">
        <f t="shared" si="33"/>
        <v/>
      </c>
      <c r="AI219" s="8" t="str">
        <f t="shared" si="34"/>
        <v/>
      </c>
      <c r="AJ219" s="8" t="str">
        <f t="shared" si="35"/>
        <v/>
      </c>
      <c r="AK219" s="8" t="str">
        <f t="shared" si="36"/>
        <v/>
      </c>
      <c r="AL219" s="8" t="str">
        <f t="shared" si="37"/>
        <v/>
      </c>
      <c r="AM219" s="8" t="str">
        <f t="shared" si="38"/>
        <v/>
      </c>
      <c r="AN219" s="8" t="str">
        <f t="shared" si="39"/>
        <v/>
      </c>
      <c r="AO219" s="8" t="str">
        <f t="shared" si="40"/>
        <v/>
      </c>
    </row>
    <row r="220" spans="1:41">
      <c r="A220" s="336"/>
      <c r="B220" s="330"/>
      <c r="C220" s="7">
        <v>219</v>
      </c>
      <c r="D220" s="7" t="s">
        <v>557</v>
      </c>
      <c r="E220" s="7" t="s">
        <v>1499</v>
      </c>
      <c r="F220" s="7" t="s">
        <v>826</v>
      </c>
      <c r="G220" s="7" t="s">
        <v>1279</v>
      </c>
      <c r="H220" s="7" t="s">
        <v>1435</v>
      </c>
      <c r="I220" s="7">
        <v>20090417</v>
      </c>
      <c r="J220" s="8" t="str">
        <f>WORKED!L220</f>
        <v/>
      </c>
      <c r="K220" s="8" t="str">
        <f>WORKED!M220</f>
        <v/>
      </c>
      <c r="L220" s="8" t="str">
        <f>WORKED!N220</f>
        <v>W</v>
      </c>
      <c r="M220" s="8" t="str">
        <f>WORKED!O220</f>
        <v>C</v>
      </c>
      <c r="N220" s="8" t="str">
        <f>WORKED!P220</f>
        <v>W</v>
      </c>
      <c r="O220" s="8" t="str">
        <f>WORKED!Q220</f>
        <v/>
      </c>
      <c r="P220" s="8" t="str">
        <f>WORKED!R220</f>
        <v>W</v>
      </c>
      <c r="Q220" s="8" t="str">
        <f>WORKED!S220</f>
        <v>W</v>
      </c>
      <c r="R220" s="8" t="str">
        <f>WORKED!T220</f>
        <v>W</v>
      </c>
      <c r="S220" s="8" t="str">
        <f>WORKED!U220</f>
        <v/>
      </c>
      <c r="U220" s="8" t="s">
        <v>1615</v>
      </c>
      <c r="V220" s="8" t="s">
        <v>1615</v>
      </c>
      <c r="W220" s="8" t="s">
        <v>23</v>
      </c>
      <c r="X220" s="8" t="s">
        <v>16</v>
      </c>
      <c r="Y220" s="8" t="s">
        <v>23</v>
      </c>
      <c r="Z220" s="8" t="s">
        <v>1615</v>
      </c>
      <c r="AA220" s="8" t="s">
        <v>23</v>
      </c>
      <c r="AB220" s="8" t="s">
        <v>23</v>
      </c>
      <c r="AC220" s="8" t="s">
        <v>23</v>
      </c>
      <c r="AD220" s="8" t="s">
        <v>1615</v>
      </c>
      <c r="AF220" s="8" t="str">
        <f t="shared" si="31"/>
        <v/>
      </c>
      <c r="AG220" s="8" t="str">
        <f t="shared" si="32"/>
        <v/>
      </c>
      <c r="AH220" s="8" t="str">
        <f t="shared" si="33"/>
        <v/>
      </c>
      <c r="AI220" s="8" t="str">
        <f t="shared" si="34"/>
        <v/>
      </c>
      <c r="AJ220" s="8" t="str">
        <f t="shared" si="35"/>
        <v/>
      </c>
      <c r="AK220" s="8" t="str">
        <f t="shared" si="36"/>
        <v/>
      </c>
      <c r="AL220" s="8" t="str">
        <f t="shared" si="37"/>
        <v/>
      </c>
      <c r="AM220" s="8" t="str">
        <f t="shared" si="38"/>
        <v/>
      </c>
      <c r="AN220" s="8" t="str">
        <f t="shared" si="39"/>
        <v/>
      </c>
      <c r="AO220" s="8" t="str">
        <f t="shared" si="40"/>
        <v/>
      </c>
    </row>
    <row r="221" spans="1:41">
      <c r="A221" s="336"/>
      <c r="B221" s="330"/>
      <c r="C221" s="7">
        <v>220</v>
      </c>
      <c r="D221" s="7" t="s">
        <v>84</v>
      </c>
      <c r="E221" s="7" t="s">
        <v>1500</v>
      </c>
      <c r="F221" s="7" t="s">
        <v>828</v>
      </c>
      <c r="G221" s="7" t="s">
        <v>1279</v>
      </c>
      <c r="H221" s="7" t="s">
        <v>1435</v>
      </c>
      <c r="I221" s="7">
        <v>20090417</v>
      </c>
      <c r="J221" s="8" t="str">
        <f>WORKED!L221</f>
        <v/>
      </c>
      <c r="K221" s="8" t="str">
        <f>WORKED!M221</f>
        <v/>
      </c>
      <c r="L221" s="8" t="str">
        <f>WORKED!N221</f>
        <v>C</v>
      </c>
      <c r="M221" s="8" t="str">
        <f>WORKED!O221</f>
        <v/>
      </c>
      <c r="N221" s="8" t="str">
        <f>WORKED!P221</f>
        <v>C</v>
      </c>
      <c r="O221" s="8" t="str">
        <f>WORKED!Q221</f>
        <v>C</v>
      </c>
      <c r="P221" s="8" t="str">
        <f>WORKED!R221</f>
        <v>C</v>
      </c>
      <c r="Q221" s="8" t="str">
        <f>WORKED!S221</f>
        <v>C</v>
      </c>
      <c r="R221" s="8" t="str">
        <f>WORKED!T221</f>
        <v>C</v>
      </c>
      <c r="S221" s="8" t="str">
        <f>WORKED!U221</f>
        <v>W</v>
      </c>
      <c r="U221" s="8" t="s">
        <v>1615</v>
      </c>
      <c r="V221" s="8" t="s">
        <v>1615</v>
      </c>
      <c r="W221" s="8" t="s">
        <v>16</v>
      </c>
      <c r="X221" s="8" t="s">
        <v>1615</v>
      </c>
      <c r="Y221" s="8" t="s">
        <v>16</v>
      </c>
      <c r="Z221" s="8" t="s">
        <v>16</v>
      </c>
      <c r="AA221" s="8" t="s">
        <v>16</v>
      </c>
      <c r="AB221" s="8" t="s">
        <v>16</v>
      </c>
      <c r="AC221" s="8" t="s">
        <v>16</v>
      </c>
      <c r="AD221" s="8" t="s">
        <v>23</v>
      </c>
      <c r="AF221" s="8" t="str">
        <f t="shared" si="31"/>
        <v/>
      </c>
      <c r="AG221" s="8" t="str">
        <f t="shared" si="32"/>
        <v/>
      </c>
      <c r="AH221" s="8" t="str">
        <f t="shared" si="33"/>
        <v/>
      </c>
      <c r="AI221" s="8" t="str">
        <f t="shared" si="34"/>
        <v/>
      </c>
      <c r="AJ221" s="8" t="str">
        <f t="shared" si="35"/>
        <v/>
      </c>
      <c r="AK221" s="8" t="str">
        <f t="shared" si="36"/>
        <v/>
      </c>
      <c r="AL221" s="8" t="str">
        <f t="shared" si="37"/>
        <v/>
      </c>
      <c r="AM221" s="8" t="str">
        <f t="shared" si="38"/>
        <v/>
      </c>
      <c r="AN221" s="8" t="str">
        <f t="shared" si="39"/>
        <v/>
      </c>
      <c r="AO221" s="8" t="str">
        <f t="shared" si="40"/>
        <v/>
      </c>
    </row>
    <row r="222" spans="1:41">
      <c r="A222" s="336"/>
      <c r="B222" s="330"/>
      <c r="C222" s="7">
        <v>221</v>
      </c>
      <c r="D222" s="7" t="s">
        <v>487</v>
      </c>
      <c r="E222" s="7" t="s">
        <v>1501</v>
      </c>
      <c r="F222" s="7" t="s">
        <v>827</v>
      </c>
      <c r="G222" s="7" t="s">
        <v>1266</v>
      </c>
      <c r="H222" s="7" t="s">
        <v>1435</v>
      </c>
      <c r="I222" s="7">
        <v>20090420</v>
      </c>
      <c r="J222" s="8" t="str">
        <f>WORKED!L222</f>
        <v/>
      </c>
      <c r="K222" s="8" t="str">
        <f>WORKED!M222</f>
        <v/>
      </c>
      <c r="L222" s="8" t="str">
        <f>WORKED!N222</f>
        <v>C</v>
      </c>
      <c r="M222" s="8" t="str">
        <f>WORKED!O222</f>
        <v>C</v>
      </c>
      <c r="N222" s="8" t="str">
        <f>WORKED!P222</f>
        <v>C</v>
      </c>
      <c r="O222" s="8" t="str">
        <f>WORKED!Q222</f>
        <v>C</v>
      </c>
      <c r="P222" s="8" t="str">
        <f>WORKED!R222</f>
        <v>C</v>
      </c>
      <c r="Q222" s="8" t="str">
        <f>WORKED!S222</f>
        <v>C</v>
      </c>
      <c r="R222" s="8" t="str">
        <f>WORKED!T222</f>
        <v>C</v>
      </c>
      <c r="S222" s="8" t="str">
        <f>WORKED!U222</f>
        <v/>
      </c>
      <c r="U222" s="8" t="s">
        <v>1615</v>
      </c>
      <c r="V222" s="8" t="s">
        <v>1615</v>
      </c>
      <c r="W222" s="8" t="s">
        <v>16</v>
      </c>
      <c r="X222" s="8" t="s">
        <v>16</v>
      </c>
      <c r="Y222" s="8" t="s">
        <v>16</v>
      </c>
      <c r="Z222" s="8" t="s">
        <v>16</v>
      </c>
      <c r="AA222" s="8" t="s">
        <v>16</v>
      </c>
      <c r="AB222" s="8" t="s">
        <v>16</v>
      </c>
      <c r="AC222" s="8" t="s">
        <v>16</v>
      </c>
      <c r="AD222" s="8" t="s">
        <v>1615</v>
      </c>
      <c r="AF222" s="8" t="str">
        <f t="shared" si="31"/>
        <v/>
      </c>
      <c r="AG222" s="8" t="str">
        <f t="shared" si="32"/>
        <v/>
      </c>
      <c r="AH222" s="8" t="str">
        <f t="shared" si="33"/>
        <v/>
      </c>
      <c r="AI222" s="8" t="str">
        <f t="shared" si="34"/>
        <v/>
      </c>
      <c r="AJ222" s="8" t="str">
        <f t="shared" si="35"/>
        <v/>
      </c>
      <c r="AK222" s="8" t="str">
        <f t="shared" si="36"/>
        <v/>
      </c>
      <c r="AL222" s="8" t="str">
        <f t="shared" si="37"/>
        <v/>
      </c>
      <c r="AM222" s="8" t="str">
        <f t="shared" si="38"/>
        <v/>
      </c>
      <c r="AN222" s="8" t="str">
        <f t="shared" si="39"/>
        <v/>
      </c>
      <c r="AO222" s="8" t="str">
        <f t="shared" si="40"/>
        <v/>
      </c>
    </row>
    <row r="223" spans="1:41">
      <c r="A223" s="336"/>
      <c r="B223" s="330"/>
      <c r="C223" s="7">
        <v>222</v>
      </c>
      <c r="D223" s="7" t="s">
        <v>764</v>
      </c>
      <c r="E223" s="7" t="s">
        <v>1502</v>
      </c>
      <c r="F223" s="7" t="s">
        <v>826</v>
      </c>
      <c r="G223" s="7" t="s">
        <v>1279</v>
      </c>
      <c r="H223" s="7" t="s">
        <v>1435</v>
      </c>
      <c r="I223" s="7">
        <v>20090520</v>
      </c>
      <c r="J223" s="8" t="str">
        <f>WORKED!L223</f>
        <v/>
      </c>
      <c r="K223" s="8" t="str">
        <f>WORKED!M223</f>
        <v/>
      </c>
      <c r="L223" s="8" t="str">
        <f>WORKED!N223</f>
        <v>C</v>
      </c>
      <c r="M223" s="8" t="str">
        <f>WORKED!O223</f>
        <v>C</v>
      </c>
      <c r="N223" s="8" t="str">
        <f>WORKED!P223</f>
        <v>C</v>
      </c>
      <c r="O223" s="8" t="str">
        <f>WORKED!Q223</f>
        <v>C</v>
      </c>
      <c r="P223" s="8" t="str">
        <f>WORKED!R223</f>
        <v>C</v>
      </c>
      <c r="Q223" s="8" t="str">
        <f>WORKED!S223</f>
        <v/>
      </c>
      <c r="R223" s="8" t="str">
        <f>WORKED!T223</f>
        <v>C</v>
      </c>
      <c r="S223" s="8" t="str">
        <f>WORKED!U223</f>
        <v>C</v>
      </c>
      <c r="U223" s="8" t="s">
        <v>1615</v>
      </c>
      <c r="V223" s="8" t="s">
        <v>1615</v>
      </c>
      <c r="W223" s="8" t="s">
        <v>16</v>
      </c>
      <c r="X223" s="8" t="s">
        <v>16</v>
      </c>
      <c r="Y223" s="8" t="s">
        <v>16</v>
      </c>
      <c r="Z223" s="8" t="s">
        <v>16</v>
      </c>
      <c r="AA223" s="8" t="s">
        <v>16</v>
      </c>
      <c r="AB223" s="8" t="s">
        <v>1615</v>
      </c>
      <c r="AC223" s="8" t="s">
        <v>16</v>
      </c>
      <c r="AD223" s="8" t="s">
        <v>16</v>
      </c>
      <c r="AF223" s="8" t="str">
        <f t="shared" si="31"/>
        <v/>
      </c>
      <c r="AG223" s="8" t="str">
        <f t="shared" si="32"/>
        <v/>
      </c>
      <c r="AH223" s="8" t="str">
        <f t="shared" si="33"/>
        <v/>
      </c>
      <c r="AI223" s="8" t="str">
        <f t="shared" si="34"/>
        <v/>
      </c>
      <c r="AJ223" s="8" t="str">
        <f t="shared" si="35"/>
        <v/>
      </c>
      <c r="AK223" s="8" t="str">
        <f t="shared" si="36"/>
        <v/>
      </c>
      <c r="AL223" s="8" t="str">
        <f t="shared" si="37"/>
        <v/>
      </c>
      <c r="AM223" s="8" t="str">
        <f t="shared" si="38"/>
        <v/>
      </c>
      <c r="AN223" s="8" t="str">
        <f t="shared" si="39"/>
        <v/>
      </c>
      <c r="AO223" s="8" t="str">
        <f t="shared" si="40"/>
        <v/>
      </c>
    </row>
    <row r="224" spans="1:41">
      <c r="A224" s="336"/>
      <c r="B224" s="330"/>
      <c r="C224" s="7">
        <v>223</v>
      </c>
      <c r="D224" s="7" t="s">
        <v>782</v>
      </c>
      <c r="E224" s="7" t="s">
        <v>1503</v>
      </c>
      <c r="F224" s="7" t="s">
        <v>828</v>
      </c>
      <c r="G224" s="7" t="s">
        <v>1279</v>
      </c>
      <c r="H224" s="7" t="s">
        <v>1435</v>
      </c>
      <c r="I224" s="7">
        <v>20090604</v>
      </c>
      <c r="J224" s="8" t="str">
        <f>WORKED!L224</f>
        <v/>
      </c>
      <c r="K224" s="8" t="str">
        <f>WORKED!M224</f>
        <v/>
      </c>
      <c r="L224" s="8" t="str">
        <f>WORKED!N224</f>
        <v>W</v>
      </c>
      <c r="M224" s="8" t="str">
        <f>WORKED!O224</f>
        <v>C</v>
      </c>
      <c r="N224" s="8" t="str">
        <f>WORKED!P224</f>
        <v/>
      </c>
      <c r="O224" s="8" t="str">
        <f>WORKED!Q224</f>
        <v>C</v>
      </c>
      <c r="P224" s="8" t="str">
        <f>WORKED!R224</f>
        <v>W</v>
      </c>
      <c r="Q224" s="8" t="str">
        <f>WORKED!S224</f>
        <v>C</v>
      </c>
      <c r="R224" s="8" t="str">
        <f>WORKED!T224</f>
        <v>C</v>
      </c>
      <c r="S224" s="8" t="str">
        <f>WORKED!U224</f>
        <v/>
      </c>
      <c r="U224" s="8" t="s">
        <v>1615</v>
      </c>
      <c r="V224" s="8" t="s">
        <v>1615</v>
      </c>
      <c r="W224" s="8" t="s">
        <v>23</v>
      </c>
      <c r="X224" s="8" t="s">
        <v>16</v>
      </c>
      <c r="Y224" s="8" t="s">
        <v>1615</v>
      </c>
      <c r="Z224" s="8" t="s">
        <v>16</v>
      </c>
      <c r="AA224" s="8" t="s">
        <v>23</v>
      </c>
      <c r="AB224" s="8" t="s">
        <v>16</v>
      </c>
      <c r="AC224" s="8" t="s">
        <v>16</v>
      </c>
      <c r="AD224" s="8" t="s">
        <v>1615</v>
      </c>
      <c r="AF224" s="8" t="str">
        <f t="shared" si="31"/>
        <v/>
      </c>
      <c r="AG224" s="8" t="str">
        <f t="shared" si="32"/>
        <v/>
      </c>
      <c r="AH224" s="8" t="str">
        <f t="shared" si="33"/>
        <v/>
      </c>
      <c r="AI224" s="8" t="str">
        <f t="shared" si="34"/>
        <v/>
      </c>
      <c r="AJ224" s="8" t="str">
        <f t="shared" si="35"/>
        <v/>
      </c>
      <c r="AK224" s="8" t="str">
        <f t="shared" si="36"/>
        <v/>
      </c>
      <c r="AL224" s="8" t="str">
        <f t="shared" si="37"/>
        <v/>
      </c>
      <c r="AM224" s="8" t="str">
        <f t="shared" si="38"/>
        <v/>
      </c>
      <c r="AN224" s="8" t="str">
        <f t="shared" si="39"/>
        <v/>
      </c>
      <c r="AO224" s="8" t="str">
        <f t="shared" si="40"/>
        <v/>
      </c>
    </row>
    <row r="225" spans="1:42">
      <c r="A225" s="336"/>
      <c r="B225" s="330"/>
      <c r="C225" s="7">
        <v>224</v>
      </c>
      <c r="D225" s="7" t="s">
        <v>615</v>
      </c>
      <c r="E225" s="7" t="s">
        <v>1504</v>
      </c>
      <c r="F225" s="7" t="s">
        <v>828</v>
      </c>
      <c r="G225" s="7" t="s">
        <v>1266</v>
      </c>
      <c r="H225" s="7" t="s">
        <v>1435</v>
      </c>
      <c r="I225" s="7">
        <v>20090604</v>
      </c>
      <c r="J225" s="8" t="str">
        <f>WORKED!L225</f>
        <v/>
      </c>
      <c r="K225" s="8" t="str">
        <f>WORKED!M225</f>
        <v/>
      </c>
      <c r="L225" s="8" t="str">
        <f>WORKED!N225</f>
        <v/>
      </c>
      <c r="M225" s="8" t="str">
        <f>WORKED!O225</f>
        <v/>
      </c>
      <c r="N225" s="8" t="str">
        <f>WORKED!P225</f>
        <v>W</v>
      </c>
      <c r="O225" s="8" t="str">
        <f>WORKED!Q225</f>
        <v>W</v>
      </c>
      <c r="P225" s="8" t="str">
        <f>WORKED!R225</f>
        <v>W</v>
      </c>
      <c r="Q225" s="8" t="str">
        <f>WORKED!S225</f>
        <v>W</v>
      </c>
      <c r="R225" s="8" t="str">
        <f>WORKED!T225</f>
        <v>W</v>
      </c>
      <c r="S225" s="8" t="str">
        <f>WORKED!U225</f>
        <v/>
      </c>
      <c r="U225" s="8" t="s">
        <v>1615</v>
      </c>
      <c r="V225" s="8" t="s">
        <v>1615</v>
      </c>
      <c r="W225" s="8" t="s">
        <v>1615</v>
      </c>
      <c r="X225" s="8" t="s">
        <v>1615</v>
      </c>
      <c r="Y225" s="8" t="s">
        <v>23</v>
      </c>
      <c r="Z225" s="8" t="s">
        <v>23</v>
      </c>
      <c r="AA225" s="8" t="s">
        <v>23</v>
      </c>
      <c r="AB225" s="8" t="s">
        <v>23</v>
      </c>
      <c r="AC225" s="8" t="s">
        <v>23</v>
      </c>
      <c r="AD225" s="8" t="s">
        <v>1615</v>
      </c>
      <c r="AF225" s="8" t="str">
        <f t="shared" si="31"/>
        <v/>
      </c>
      <c r="AG225" s="8" t="str">
        <f t="shared" si="32"/>
        <v/>
      </c>
      <c r="AH225" s="8" t="str">
        <f t="shared" si="33"/>
        <v/>
      </c>
      <c r="AI225" s="8" t="str">
        <f t="shared" si="34"/>
        <v/>
      </c>
      <c r="AJ225" s="8" t="str">
        <f t="shared" si="35"/>
        <v/>
      </c>
      <c r="AK225" s="8" t="str">
        <f t="shared" si="36"/>
        <v/>
      </c>
      <c r="AL225" s="8" t="str">
        <f t="shared" si="37"/>
        <v/>
      </c>
      <c r="AM225" s="8" t="str">
        <f t="shared" si="38"/>
        <v/>
      </c>
      <c r="AN225" s="8" t="str">
        <f t="shared" si="39"/>
        <v/>
      </c>
      <c r="AO225" s="8" t="str">
        <f t="shared" si="40"/>
        <v/>
      </c>
      <c r="AP225" t="s">
        <v>1616</v>
      </c>
    </row>
    <row r="226" spans="1:42">
      <c r="A226" s="336"/>
      <c r="B226" s="330"/>
      <c r="C226" s="7">
        <v>225</v>
      </c>
      <c r="D226" s="7" t="s">
        <v>505</v>
      </c>
      <c r="E226" s="7" t="s">
        <v>1505</v>
      </c>
      <c r="F226" s="7" t="s">
        <v>827</v>
      </c>
      <c r="G226" s="7" t="s">
        <v>1279</v>
      </c>
      <c r="H226" s="7" t="s">
        <v>1435</v>
      </c>
      <c r="I226" s="7">
        <v>20090726</v>
      </c>
      <c r="J226" s="8" t="str">
        <f>WORKED!L226</f>
        <v/>
      </c>
      <c r="K226" s="8" t="str">
        <f>WORKED!M226</f>
        <v/>
      </c>
      <c r="L226" s="8" t="str">
        <f>WORKED!N226</f>
        <v>C</v>
      </c>
      <c r="M226" s="8" t="str">
        <f>WORKED!O226</f>
        <v/>
      </c>
      <c r="N226" s="8" t="str">
        <f>WORKED!P226</f>
        <v>C</v>
      </c>
      <c r="O226" s="8" t="str">
        <f>WORKED!Q226</f>
        <v>C</v>
      </c>
      <c r="P226" s="8" t="str">
        <f>WORKED!R226</f>
        <v>C</v>
      </c>
      <c r="Q226" s="8" t="str">
        <f>WORKED!S226</f>
        <v/>
      </c>
      <c r="R226" s="8" t="str">
        <f>WORKED!T226</f>
        <v/>
      </c>
      <c r="S226" s="8" t="str">
        <f>WORKED!U226</f>
        <v/>
      </c>
      <c r="U226" s="8" t="s">
        <v>1615</v>
      </c>
      <c r="V226" s="8" t="s">
        <v>1615</v>
      </c>
      <c r="W226" s="8" t="s">
        <v>16</v>
      </c>
      <c r="X226" s="8" t="s">
        <v>1615</v>
      </c>
      <c r="Y226" s="8" t="s">
        <v>16</v>
      </c>
      <c r="Z226" s="8" t="s">
        <v>16</v>
      </c>
      <c r="AA226" s="8" t="s">
        <v>16</v>
      </c>
      <c r="AB226" s="8" t="s">
        <v>1615</v>
      </c>
      <c r="AC226" s="8" t="s">
        <v>1615</v>
      </c>
      <c r="AD226" s="8" t="s">
        <v>1615</v>
      </c>
      <c r="AF226" s="8" t="str">
        <f t="shared" si="31"/>
        <v/>
      </c>
      <c r="AG226" s="8" t="str">
        <f t="shared" si="32"/>
        <v/>
      </c>
      <c r="AH226" s="8" t="str">
        <f t="shared" si="33"/>
        <v/>
      </c>
      <c r="AI226" s="8" t="str">
        <f t="shared" si="34"/>
        <v/>
      </c>
      <c r="AJ226" s="8" t="str">
        <f t="shared" si="35"/>
        <v/>
      </c>
      <c r="AK226" s="8" t="str">
        <f t="shared" si="36"/>
        <v/>
      </c>
      <c r="AL226" s="8" t="str">
        <f t="shared" si="37"/>
        <v/>
      </c>
      <c r="AM226" s="8" t="str">
        <f t="shared" si="38"/>
        <v/>
      </c>
      <c r="AN226" s="8" t="str">
        <f t="shared" si="39"/>
        <v/>
      </c>
      <c r="AO226" s="8" t="str">
        <f t="shared" si="40"/>
        <v/>
      </c>
    </row>
    <row r="227" spans="1:42">
      <c r="A227" s="336"/>
      <c r="B227" s="330"/>
      <c r="C227" s="7">
        <v>226</v>
      </c>
      <c r="D227" s="7" t="s">
        <v>507</v>
      </c>
      <c r="E227" s="7" t="s">
        <v>1506</v>
      </c>
      <c r="F227" s="7" t="s">
        <v>827</v>
      </c>
      <c r="G227" s="7" t="s">
        <v>1279</v>
      </c>
      <c r="H227" s="7" t="s">
        <v>1435</v>
      </c>
      <c r="I227" s="7">
        <v>20090801</v>
      </c>
      <c r="J227" s="8" t="str">
        <f>WORKED!L227</f>
        <v/>
      </c>
      <c r="K227" s="8" t="str">
        <f>WORKED!M227</f>
        <v/>
      </c>
      <c r="L227" s="8" t="str">
        <f>WORKED!N227</f>
        <v>C</v>
      </c>
      <c r="M227" s="8" t="str">
        <f>WORKED!O227</f>
        <v/>
      </c>
      <c r="N227" s="8" t="str">
        <f>WORKED!P227</f>
        <v>C</v>
      </c>
      <c r="O227" s="8" t="str">
        <f>WORKED!Q227</f>
        <v>C</v>
      </c>
      <c r="P227" s="8" t="str">
        <f>WORKED!R227</f>
        <v>C</v>
      </c>
      <c r="Q227" s="8" t="str">
        <f>WORKED!S227</f>
        <v>C</v>
      </c>
      <c r="R227" s="8" t="str">
        <f>WORKED!T227</f>
        <v>C</v>
      </c>
      <c r="S227" s="8" t="str">
        <f>WORKED!U227</f>
        <v/>
      </c>
      <c r="U227" s="8" t="s">
        <v>1615</v>
      </c>
      <c r="V227" s="8" t="s">
        <v>1615</v>
      </c>
      <c r="W227" s="8" t="s">
        <v>16</v>
      </c>
      <c r="X227" s="8" t="s">
        <v>1615</v>
      </c>
      <c r="Y227" s="8" t="s">
        <v>16</v>
      </c>
      <c r="Z227" s="8" t="s">
        <v>16</v>
      </c>
      <c r="AA227" s="8" t="s">
        <v>16</v>
      </c>
      <c r="AB227" s="8" t="s">
        <v>16</v>
      </c>
      <c r="AC227" s="8" t="s">
        <v>16</v>
      </c>
      <c r="AD227" s="8" t="s">
        <v>1615</v>
      </c>
      <c r="AF227" s="8" t="str">
        <f t="shared" si="31"/>
        <v/>
      </c>
      <c r="AG227" s="8" t="str">
        <f t="shared" si="32"/>
        <v/>
      </c>
      <c r="AH227" s="8" t="str">
        <f t="shared" si="33"/>
        <v/>
      </c>
      <c r="AI227" s="8" t="str">
        <f t="shared" si="34"/>
        <v/>
      </c>
      <c r="AJ227" s="8" t="str">
        <f t="shared" si="35"/>
        <v/>
      </c>
      <c r="AK227" s="8" t="str">
        <f t="shared" si="36"/>
        <v/>
      </c>
      <c r="AL227" s="8" t="str">
        <f t="shared" si="37"/>
        <v/>
      </c>
      <c r="AM227" s="8" t="str">
        <f t="shared" si="38"/>
        <v/>
      </c>
      <c r="AN227" s="8" t="str">
        <f t="shared" si="39"/>
        <v/>
      </c>
      <c r="AO227" s="8" t="str">
        <f t="shared" si="40"/>
        <v/>
      </c>
    </row>
    <row r="228" spans="1:42">
      <c r="A228" s="336"/>
      <c r="B228" s="330"/>
      <c r="C228" s="7">
        <v>227</v>
      </c>
      <c r="D228" s="7" t="s">
        <v>130</v>
      </c>
      <c r="E228" s="7" t="s">
        <v>1507</v>
      </c>
      <c r="F228" s="7" t="s">
        <v>826</v>
      </c>
      <c r="G228" s="7" t="s">
        <v>1279</v>
      </c>
      <c r="H228" s="7" t="s">
        <v>1435</v>
      </c>
      <c r="I228" s="7">
        <v>20090813</v>
      </c>
      <c r="J228" s="8" t="str">
        <f>WORKED!L228</f>
        <v/>
      </c>
      <c r="K228" s="8" t="str">
        <f>WORKED!M228</f>
        <v/>
      </c>
      <c r="L228" s="8" t="str">
        <f>WORKED!N228</f>
        <v/>
      </c>
      <c r="M228" s="8" t="str">
        <f>WORKED!O228</f>
        <v>W</v>
      </c>
      <c r="N228" s="8" t="str">
        <f>WORKED!P228</f>
        <v>C</v>
      </c>
      <c r="O228" s="8" t="str">
        <f>WORKED!Q228</f>
        <v>C</v>
      </c>
      <c r="P228" s="8" t="str">
        <f>WORKED!R228</f>
        <v>C</v>
      </c>
      <c r="Q228" s="8" t="str">
        <f>WORKED!S228</f>
        <v>C</v>
      </c>
      <c r="R228" s="8" t="str">
        <f>WORKED!T228</f>
        <v>C</v>
      </c>
      <c r="S228" s="8" t="str">
        <f>WORKED!U228</f>
        <v/>
      </c>
      <c r="U228" s="8" t="s">
        <v>1615</v>
      </c>
      <c r="V228" s="8" t="s">
        <v>1615</v>
      </c>
      <c r="W228" s="8" t="s">
        <v>1615</v>
      </c>
      <c r="X228" s="8" t="s">
        <v>23</v>
      </c>
      <c r="Y228" s="8" t="s">
        <v>16</v>
      </c>
      <c r="Z228" s="8" t="s">
        <v>16</v>
      </c>
      <c r="AA228" s="8" t="s">
        <v>16</v>
      </c>
      <c r="AB228" s="8" t="s">
        <v>16</v>
      </c>
      <c r="AC228" s="8" t="s">
        <v>16</v>
      </c>
      <c r="AD228" s="8" t="s">
        <v>1615</v>
      </c>
      <c r="AF228" s="8" t="str">
        <f t="shared" si="31"/>
        <v/>
      </c>
      <c r="AG228" s="8" t="str">
        <f t="shared" si="32"/>
        <v/>
      </c>
      <c r="AH228" s="8" t="str">
        <f t="shared" si="33"/>
        <v/>
      </c>
      <c r="AI228" s="8" t="str">
        <f t="shared" si="34"/>
        <v/>
      </c>
      <c r="AJ228" s="8" t="str">
        <f t="shared" si="35"/>
        <v/>
      </c>
      <c r="AK228" s="8" t="str">
        <f t="shared" si="36"/>
        <v/>
      </c>
      <c r="AL228" s="8" t="str">
        <f t="shared" si="37"/>
        <v/>
      </c>
      <c r="AM228" s="8" t="str">
        <f t="shared" si="38"/>
        <v/>
      </c>
      <c r="AN228" s="8" t="str">
        <f t="shared" si="39"/>
        <v/>
      </c>
      <c r="AO228" s="8" t="str">
        <f t="shared" si="40"/>
        <v/>
      </c>
    </row>
    <row r="229" spans="1:42">
      <c r="A229" s="336"/>
      <c r="B229" s="330"/>
      <c r="C229" s="7">
        <v>228</v>
      </c>
      <c r="D229" s="7" t="s">
        <v>284</v>
      </c>
      <c r="E229" s="7" t="s">
        <v>1508</v>
      </c>
      <c r="F229" s="7" t="s">
        <v>827</v>
      </c>
      <c r="G229" s="7" t="s">
        <v>1279</v>
      </c>
      <c r="H229" s="7" t="s">
        <v>1435</v>
      </c>
      <c r="I229" s="7">
        <v>20090824</v>
      </c>
      <c r="J229" s="8" t="str">
        <f>WORKED!L229</f>
        <v/>
      </c>
      <c r="K229" s="8" t="str">
        <f>WORKED!M229</f>
        <v/>
      </c>
      <c r="L229" s="8" t="str">
        <f>WORKED!N229</f>
        <v/>
      </c>
      <c r="M229" s="8" t="str">
        <f>WORKED!O229</f>
        <v/>
      </c>
      <c r="N229" s="8" t="str">
        <f>WORKED!P229</f>
        <v>W</v>
      </c>
      <c r="O229" s="8" t="str">
        <f>WORKED!Q229</f>
        <v/>
      </c>
      <c r="P229" s="8" t="str">
        <f>WORKED!R229</f>
        <v/>
      </c>
      <c r="Q229" s="8" t="str">
        <f>WORKED!S229</f>
        <v/>
      </c>
      <c r="R229" s="8" t="str">
        <f>WORKED!T229</f>
        <v>W</v>
      </c>
      <c r="S229" s="8" t="str">
        <f>WORKED!U229</f>
        <v/>
      </c>
      <c r="U229" s="8" t="s">
        <v>1615</v>
      </c>
      <c r="V229" s="8" t="s">
        <v>1615</v>
      </c>
      <c r="W229" s="8" t="s">
        <v>1615</v>
      </c>
      <c r="X229" s="8" t="s">
        <v>1615</v>
      </c>
      <c r="Y229" s="8" t="s">
        <v>23</v>
      </c>
      <c r="Z229" s="8" t="s">
        <v>1615</v>
      </c>
      <c r="AA229" s="8" t="s">
        <v>1615</v>
      </c>
      <c r="AB229" s="8" t="s">
        <v>1615</v>
      </c>
      <c r="AC229" s="8" t="s">
        <v>23</v>
      </c>
      <c r="AD229" s="8" t="s">
        <v>1615</v>
      </c>
      <c r="AF229" s="8" t="str">
        <f t="shared" si="31"/>
        <v/>
      </c>
      <c r="AG229" s="8" t="str">
        <f t="shared" si="32"/>
        <v/>
      </c>
      <c r="AH229" s="8" t="str">
        <f t="shared" si="33"/>
        <v/>
      </c>
      <c r="AI229" s="8" t="str">
        <f t="shared" si="34"/>
        <v/>
      </c>
      <c r="AJ229" s="8" t="str">
        <f t="shared" si="35"/>
        <v/>
      </c>
      <c r="AK229" s="8" t="str">
        <f t="shared" si="36"/>
        <v/>
      </c>
      <c r="AL229" s="8" t="str">
        <f t="shared" si="37"/>
        <v/>
      </c>
      <c r="AM229" s="8" t="str">
        <f t="shared" si="38"/>
        <v/>
      </c>
      <c r="AN229" s="8" t="str">
        <f t="shared" si="39"/>
        <v/>
      </c>
      <c r="AO229" s="8" t="str">
        <f t="shared" si="40"/>
        <v/>
      </c>
      <c r="AP229" t="s">
        <v>1616</v>
      </c>
    </row>
    <row r="230" spans="1:42">
      <c r="A230" s="336"/>
      <c r="B230" s="330"/>
      <c r="C230" s="7">
        <v>229</v>
      </c>
      <c r="D230" s="7" t="s">
        <v>324</v>
      </c>
      <c r="E230" s="7" t="s">
        <v>1509</v>
      </c>
      <c r="F230" s="7" t="s">
        <v>827</v>
      </c>
      <c r="G230" s="7" t="s">
        <v>1279</v>
      </c>
      <c r="H230" s="7" t="s">
        <v>1435</v>
      </c>
      <c r="I230" s="7">
        <v>20090917</v>
      </c>
      <c r="J230" s="8" t="str">
        <f>WORKED!L230</f>
        <v/>
      </c>
      <c r="K230" s="8" t="str">
        <f>WORKED!M230</f>
        <v/>
      </c>
      <c r="L230" s="8" t="str">
        <f>WORKED!N230</f>
        <v/>
      </c>
      <c r="M230" s="8" t="str">
        <f>WORKED!O230</f>
        <v/>
      </c>
      <c r="N230" s="8" t="str">
        <f>WORKED!P230</f>
        <v>C</v>
      </c>
      <c r="O230" s="8" t="str">
        <f>WORKED!Q230</f>
        <v>C</v>
      </c>
      <c r="P230" s="8" t="str">
        <f>WORKED!R230</f>
        <v>C</v>
      </c>
      <c r="Q230" s="8" t="str">
        <f>WORKED!S230</f>
        <v>C</v>
      </c>
      <c r="R230" s="8" t="str">
        <f>WORKED!T230</f>
        <v>C</v>
      </c>
      <c r="S230" s="8" t="str">
        <f>WORKED!U230</f>
        <v/>
      </c>
      <c r="U230" s="8" t="s">
        <v>1615</v>
      </c>
      <c r="V230" s="8" t="s">
        <v>1615</v>
      </c>
      <c r="W230" s="8" t="s">
        <v>1615</v>
      </c>
      <c r="X230" s="8" t="s">
        <v>1615</v>
      </c>
      <c r="Y230" s="8" t="s">
        <v>16</v>
      </c>
      <c r="Z230" s="8" t="s">
        <v>16</v>
      </c>
      <c r="AA230" s="8" t="s">
        <v>16</v>
      </c>
      <c r="AB230" s="8" t="s">
        <v>16</v>
      </c>
      <c r="AC230" s="8" t="s">
        <v>16</v>
      </c>
      <c r="AD230" s="8" t="s">
        <v>1615</v>
      </c>
      <c r="AF230" s="8" t="str">
        <f t="shared" si="31"/>
        <v/>
      </c>
      <c r="AG230" s="8" t="str">
        <f t="shared" si="32"/>
        <v/>
      </c>
      <c r="AH230" s="8" t="str">
        <f t="shared" si="33"/>
        <v/>
      </c>
      <c r="AI230" s="8" t="str">
        <f t="shared" si="34"/>
        <v/>
      </c>
      <c r="AJ230" s="8" t="str">
        <f t="shared" si="35"/>
        <v/>
      </c>
      <c r="AK230" s="8" t="str">
        <f t="shared" si="36"/>
        <v/>
      </c>
      <c r="AL230" s="8" t="str">
        <f t="shared" si="37"/>
        <v/>
      </c>
      <c r="AM230" s="8" t="str">
        <f t="shared" si="38"/>
        <v/>
      </c>
      <c r="AN230" s="8" t="str">
        <f t="shared" si="39"/>
        <v/>
      </c>
      <c r="AO230" s="8" t="str">
        <f t="shared" si="40"/>
        <v/>
      </c>
    </row>
    <row r="231" spans="1:42">
      <c r="A231" s="336"/>
      <c r="B231" s="330"/>
      <c r="C231" s="7">
        <v>230</v>
      </c>
      <c r="D231" s="7" t="s">
        <v>308</v>
      </c>
      <c r="E231" s="7" t="s">
        <v>1510</v>
      </c>
      <c r="F231" s="7" t="s">
        <v>826</v>
      </c>
      <c r="G231" s="7" t="s">
        <v>1279</v>
      </c>
      <c r="H231" s="7" t="s">
        <v>1435</v>
      </c>
      <c r="I231" s="7">
        <v>20090929</v>
      </c>
      <c r="J231" s="8" t="str">
        <f>WORKED!L231</f>
        <v/>
      </c>
      <c r="K231" s="8" t="str">
        <f>WORKED!M231</f>
        <v>W</v>
      </c>
      <c r="L231" s="8" t="str">
        <f>WORKED!N231</f>
        <v>C</v>
      </c>
      <c r="M231" s="8" t="str">
        <f>WORKED!O231</f>
        <v>C</v>
      </c>
      <c r="N231" s="8" t="str">
        <f>WORKED!P231</f>
        <v>C</v>
      </c>
      <c r="O231" s="8" t="str">
        <f>WORKED!Q231</f>
        <v>C</v>
      </c>
      <c r="P231" s="8" t="str">
        <f>WORKED!R231</f>
        <v>C</v>
      </c>
      <c r="Q231" s="8" t="str">
        <f>WORKED!S231</f>
        <v>C</v>
      </c>
      <c r="R231" s="8" t="str">
        <f>WORKED!T231</f>
        <v>C</v>
      </c>
      <c r="S231" s="8" t="str">
        <f>WORKED!U231</f>
        <v>W</v>
      </c>
      <c r="U231" s="8" t="s">
        <v>1615</v>
      </c>
      <c r="V231" s="8" t="s">
        <v>23</v>
      </c>
      <c r="W231" s="8" t="s">
        <v>16</v>
      </c>
      <c r="X231" s="8" t="s">
        <v>16</v>
      </c>
      <c r="Y231" s="8" t="s">
        <v>16</v>
      </c>
      <c r="Z231" s="8" t="s">
        <v>16</v>
      </c>
      <c r="AA231" s="8" t="s">
        <v>16</v>
      </c>
      <c r="AB231" s="8" t="s">
        <v>16</v>
      </c>
      <c r="AC231" s="8" t="s">
        <v>16</v>
      </c>
      <c r="AD231" s="8" t="s">
        <v>23</v>
      </c>
      <c r="AF231" s="8" t="str">
        <f t="shared" si="31"/>
        <v/>
      </c>
      <c r="AG231" s="8" t="str">
        <f t="shared" si="32"/>
        <v/>
      </c>
      <c r="AH231" s="8" t="str">
        <f t="shared" si="33"/>
        <v/>
      </c>
      <c r="AI231" s="8" t="str">
        <f t="shared" si="34"/>
        <v/>
      </c>
      <c r="AJ231" s="8" t="str">
        <f t="shared" si="35"/>
        <v/>
      </c>
      <c r="AK231" s="8" t="str">
        <f t="shared" si="36"/>
        <v/>
      </c>
      <c r="AL231" s="8" t="str">
        <f t="shared" si="37"/>
        <v/>
      </c>
      <c r="AM231" s="8" t="str">
        <f t="shared" si="38"/>
        <v/>
      </c>
      <c r="AN231" s="8" t="str">
        <f t="shared" si="39"/>
        <v/>
      </c>
      <c r="AO231" s="8" t="str">
        <f t="shared" si="40"/>
        <v/>
      </c>
    </row>
    <row r="232" spans="1:42">
      <c r="A232" s="336"/>
      <c r="B232" s="330"/>
      <c r="C232" s="7">
        <v>231</v>
      </c>
      <c r="D232" s="7" t="s">
        <v>36</v>
      </c>
      <c r="E232" s="7" t="s">
        <v>1511</v>
      </c>
      <c r="F232" s="7" t="s">
        <v>826</v>
      </c>
      <c r="G232" s="7" t="s">
        <v>1279</v>
      </c>
      <c r="H232" s="7" t="s">
        <v>1435</v>
      </c>
      <c r="I232" s="7">
        <v>20091002</v>
      </c>
      <c r="J232" s="8" t="str">
        <f>WORKED!L232</f>
        <v/>
      </c>
      <c r="K232" s="8" t="str">
        <f>WORKED!M232</f>
        <v/>
      </c>
      <c r="L232" s="8" t="str">
        <f>WORKED!N232</f>
        <v>C</v>
      </c>
      <c r="M232" s="8" t="str">
        <f>WORKED!O232</f>
        <v>C</v>
      </c>
      <c r="N232" s="8" t="str">
        <f>WORKED!P232</f>
        <v>C</v>
      </c>
      <c r="O232" s="8" t="str">
        <f>WORKED!Q232</f>
        <v>C</v>
      </c>
      <c r="P232" s="8" t="str">
        <f>WORKED!R232</f>
        <v>C</v>
      </c>
      <c r="Q232" s="8" t="str">
        <f>WORKED!S232</f>
        <v>C</v>
      </c>
      <c r="R232" s="8" t="str">
        <f>WORKED!T232</f>
        <v>C</v>
      </c>
      <c r="S232" s="8" t="str">
        <f>WORKED!U232</f>
        <v/>
      </c>
      <c r="U232" s="8" t="s">
        <v>1615</v>
      </c>
      <c r="V232" s="8" t="s">
        <v>1615</v>
      </c>
      <c r="W232" s="8" t="s">
        <v>16</v>
      </c>
      <c r="X232" s="8" t="s">
        <v>16</v>
      </c>
      <c r="Y232" s="8" t="s">
        <v>16</v>
      </c>
      <c r="Z232" s="8" t="s">
        <v>16</v>
      </c>
      <c r="AA232" s="8" t="s">
        <v>16</v>
      </c>
      <c r="AB232" s="8" t="s">
        <v>16</v>
      </c>
      <c r="AC232" s="8" t="s">
        <v>16</v>
      </c>
      <c r="AD232" s="8" t="s">
        <v>1615</v>
      </c>
      <c r="AF232" s="8" t="str">
        <f t="shared" si="31"/>
        <v/>
      </c>
      <c r="AG232" s="8" t="str">
        <f t="shared" si="32"/>
        <v/>
      </c>
      <c r="AH232" s="8" t="str">
        <f t="shared" si="33"/>
        <v/>
      </c>
      <c r="AI232" s="8" t="str">
        <f t="shared" si="34"/>
        <v/>
      </c>
      <c r="AJ232" s="8" t="str">
        <f t="shared" si="35"/>
        <v/>
      </c>
      <c r="AK232" s="8" t="str">
        <f t="shared" si="36"/>
        <v/>
      </c>
      <c r="AL232" s="8" t="str">
        <f t="shared" si="37"/>
        <v/>
      </c>
      <c r="AM232" s="8" t="str">
        <f t="shared" si="38"/>
        <v/>
      </c>
      <c r="AN232" s="8" t="str">
        <f t="shared" si="39"/>
        <v/>
      </c>
      <c r="AO232" s="8" t="str">
        <f t="shared" si="40"/>
        <v/>
      </c>
    </row>
    <row r="233" spans="1:42">
      <c r="A233" s="336"/>
      <c r="B233" s="330"/>
      <c r="C233" s="7">
        <v>232</v>
      </c>
      <c r="D233" s="7" t="s">
        <v>292</v>
      </c>
      <c r="E233" s="7" t="s">
        <v>1512</v>
      </c>
      <c r="F233" s="7" t="s">
        <v>826</v>
      </c>
      <c r="G233" s="7" t="s">
        <v>1279</v>
      </c>
      <c r="H233" s="7" t="s">
        <v>1435</v>
      </c>
      <c r="I233" s="7">
        <v>20091006</v>
      </c>
      <c r="J233" s="8" t="str">
        <f>WORKED!L233</f>
        <v/>
      </c>
      <c r="K233" s="8" t="str">
        <f>WORKED!M233</f>
        <v/>
      </c>
      <c r="L233" s="8" t="str">
        <f>WORKED!N233</f>
        <v/>
      </c>
      <c r="M233" s="8" t="str">
        <f>WORKED!O233</f>
        <v>W</v>
      </c>
      <c r="N233" s="8" t="str">
        <f>WORKED!P233</f>
        <v>C</v>
      </c>
      <c r="O233" s="8" t="str">
        <f>WORKED!Q233</f>
        <v>C</v>
      </c>
      <c r="P233" s="8" t="str">
        <f>WORKED!R233</f>
        <v>C</v>
      </c>
      <c r="Q233" s="8" t="str">
        <f>WORKED!S233</f>
        <v>C</v>
      </c>
      <c r="R233" s="8" t="str">
        <f>WORKED!T233</f>
        <v>C</v>
      </c>
      <c r="S233" s="8" t="str">
        <f>WORKED!U233</f>
        <v/>
      </c>
      <c r="U233" s="8" t="s">
        <v>1615</v>
      </c>
      <c r="V233" s="8" t="s">
        <v>1615</v>
      </c>
      <c r="W233" s="8" t="s">
        <v>1615</v>
      </c>
      <c r="X233" s="8" t="s">
        <v>23</v>
      </c>
      <c r="Y233" s="8" t="s">
        <v>16</v>
      </c>
      <c r="Z233" s="8" t="s">
        <v>16</v>
      </c>
      <c r="AA233" s="8" t="s">
        <v>16</v>
      </c>
      <c r="AB233" s="8" t="s">
        <v>16</v>
      </c>
      <c r="AC233" s="8" t="s">
        <v>16</v>
      </c>
      <c r="AD233" s="8" t="s">
        <v>1615</v>
      </c>
      <c r="AF233" s="8" t="str">
        <f t="shared" si="31"/>
        <v/>
      </c>
      <c r="AG233" s="8" t="str">
        <f t="shared" si="32"/>
        <v/>
      </c>
      <c r="AH233" s="8" t="str">
        <f t="shared" si="33"/>
        <v/>
      </c>
      <c r="AI233" s="8" t="str">
        <f t="shared" si="34"/>
        <v/>
      </c>
      <c r="AJ233" s="8" t="str">
        <f t="shared" si="35"/>
        <v/>
      </c>
      <c r="AK233" s="8" t="str">
        <f t="shared" si="36"/>
        <v/>
      </c>
      <c r="AL233" s="8" t="str">
        <f t="shared" si="37"/>
        <v/>
      </c>
      <c r="AM233" s="8" t="str">
        <f t="shared" si="38"/>
        <v/>
      </c>
      <c r="AN233" s="8" t="str">
        <f t="shared" si="39"/>
        <v/>
      </c>
      <c r="AO233" s="8" t="str">
        <f t="shared" si="40"/>
        <v/>
      </c>
    </row>
    <row r="234" spans="1:42">
      <c r="A234" s="336"/>
      <c r="B234" s="330"/>
      <c r="C234" s="7">
        <v>233</v>
      </c>
      <c r="D234" s="7" t="s">
        <v>605</v>
      </c>
      <c r="E234" s="7" t="s">
        <v>1513</v>
      </c>
      <c r="F234" s="7" t="s">
        <v>828</v>
      </c>
      <c r="G234" s="7" t="s">
        <v>1266</v>
      </c>
      <c r="H234" s="7" t="s">
        <v>1435</v>
      </c>
      <c r="I234" s="7">
        <v>20091011</v>
      </c>
      <c r="J234" s="8" t="str">
        <f>WORKED!L234</f>
        <v/>
      </c>
      <c r="K234" s="8" t="str">
        <f>WORKED!M234</f>
        <v/>
      </c>
      <c r="L234" s="8" t="str">
        <f>WORKED!N234</f>
        <v>C</v>
      </c>
      <c r="M234" s="8" t="str">
        <f>WORKED!O234</f>
        <v>C</v>
      </c>
      <c r="N234" s="8" t="str">
        <f>WORKED!P234</f>
        <v>C</v>
      </c>
      <c r="O234" s="8" t="str">
        <f>WORKED!Q234</f>
        <v>W</v>
      </c>
      <c r="P234" s="8" t="str">
        <f>WORKED!R234</f>
        <v>C</v>
      </c>
      <c r="Q234" s="8" t="str">
        <f>WORKED!S234</f>
        <v/>
      </c>
      <c r="R234" s="8" t="str">
        <f>WORKED!T234</f>
        <v>C</v>
      </c>
      <c r="S234" s="8" t="str">
        <f>WORKED!U234</f>
        <v>C</v>
      </c>
      <c r="U234" s="8" t="s">
        <v>1615</v>
      </c>
      <c r="V234" s="8" t="s">
        <v>1615</v>
      </c>
      <c r="W234" s="8" t="s">
        <v>16</v>
      </c>
      <c r="X234" s="8" t="s">
        <v>16</v>
      </c>
      <c r="Y234" s="8" t="s">
        <v>16</v>
      </c>
      <c r="Z234" s="8" t="s">
        <v>23</v>
      </c>
      <c r="AA234" s="8" t="s">
        <v>16</v>
      </c>
      <c r="AB234" s="8" t="s">
        <v>1615</v>
      </c>
      <c r="AC234" s="8" t="s">
        <v>16</v>
      </c>
      <c r="AD234" s="8" t="s">
        <v>16</v>
      </c>
      <c r="AF234" s="8" t="str">
        <f t="shared" si="31"/>
        <v/>
      </c>
      <c r="AG234" s="8" t="str">
        <f t="shared" si="32"/>
        <v/>
      </c>
      <c r="AH234" s="8" t="str">
        <f t="shared" si="33"/>
        <v/>
      </c>
      <c r="AI234" s="8" t="str">
        <f t="shared" si="34"/>
        <v/>
      </c>
      <c r="AJ234" s="8" t="str">
        <f t="shared" si="35"/>
        <v/>
      </c>
      <c r="AK234" s="8" t="str">
        <f t="shared" si="36"/>
        <v/>
      </c>
      <c r="AL234" s="8" t="str">
        <f t="shared" si="37"/>
        <v/>
      </c>
      <c r="AM234" s="8" t="str">
        <f t="shared" si="38"/>
        <v/>
      </c>
      <c r="AN234" s="8" t="str">
        <f t="shared" si="39"/>
        <v/>
      </c>
      <c r="AO234" s="8" t="str">
        <f t="shared" si="40"/>
        <v/>
      </c>
    </row>
    <row r="235" spans="1:42">
      <c r="A235" s="336"/>
      <c r="B235" s="330"/>
      <c r="C235" s="7">
        <v>234</v>
      </c>
      <c r="D235" s="7" t="s">
        <v>443</v>
      </c>
      <c r="E235" s="7" t="s">
        <v>1514</v>
      </c>
      <c r="F235" s="7" t="s">
        <v>826</v>
      </c>
      <c r="G235" s="7" t="s">
        <v>1279</v>
      </c>
      <c r="H235" s="7" t="s">
        <v>1435</v>
      </c>
      <c r="I235" s="7">
        <v>20091013</v>
      </c>
      <c r="J235" s="8" t="str">
        <f>WORKED!L235</f>
        <v/>
      </c>
      <c r="K235" s="8" t="str">
        <f>WORKED!M235</f>
        <v>C</v>
      </c>
      <c r="L235" s="8" t="str">
        <f>WORKED!N235</f>
        <v>C</v>
      </c>
      <c r="M235" s="8" t="str">
        <f>WORKED!O235</f>
        <v>C</v>
      </c>
      <c r="N235" s="8" t="str">
        <f>WORKED!P235</f>
        <v>C</v>
      </c>
      <c r="O235" s="8" t="str">
        <f>WORKED!Q235</f>
        <v>C</v>
      </c>
      <c r="P235" s="8" t="str">
        <f>WORKED!R235</f>
        <v>C</v>
      </c>
      <c r="Q235" s="8" t="str">
        <f>WORKED!S235</f>
        <v/>
      </c>
      <c r="R235" s="8" t="str">
        <f>WORKED!T235</f>
        <v/>
      </c>
      <c r="S235" s="8" t="str">
        <f>WORKED!U235</f>
        <v/>
      </c>
      <c r="U235" s="8" t="s">
        <v>1615</v>
      </c>
      <c r="V235" s="8" t="s">
        <v>16</v>
      </c>
      <c r="W235" s="8" t="s">
        <v>16</v>
      </c>
      <c r="X235" s="8" t="s">
        <v>16</v>
      </c>
      <c r="Y235" s="8" t="s">
        <v>16</v>
      </c>
      <c r="Z235" s="8" t="s">
        <v>16</v>
      </c>
      <c r="AA235" s="8" t="s">
        <v>16</v>
      </c>
      <c r="AB235" s="8" t="s">
        <v>1615</v>
      </c>
      <c r="AC235" s="8" t="s">
        <v>1615</v>
      </c>
      <c r="AD235" s="8" t="s">
        <v>1615</v>
      </c>
      <c r="AF235" s="8" t="str">
        <f t="shared" si="31"/>
        <v/>
      </c>
      <c r="AG235" s="8" t="str">
        <f t="shared" si="32"/>
        <v/>
      </c>
      <c r="AH235" s="8" t="str">
        <f t="shared" si="33"/>
        <v/>
      </c>
      <c r="AI235" s="8" t="str">
        <f t="shared" si="34"/>
        <v/>
      </c>
      <c r="AJ235" s="8" t="str">
        <f t="shared" si="35"/>
        <v/>
      </c>
      <c r="AK235" s="8" t="str">
        <f t="shared" si="36"/>
        <v/>
      </c>
      <c r="AL235" s="8" t="str">
        <f t="shared" si="37"/>
        <v/>
      </c>
      <c r="AM235" s="8" t="str">
        <f t="shared" si="38"/>
        <v/>
      </c>
      <c r="AN235" s="8" t="str">
        <f t="shared" si="39"/>
        <v/>
      </c>
      <c r="AO235" s="8" t="str">
        <f t="shared" si="40"/>
        <v/>
      </c>
    </row>
    <row r="236" spans="1:42">
      <c r="A236" s="336"/>
      <c r="B236" s="330"/>
      <c r="C236" s="7">
        <v>235</v>
      </c>
      <c r="D236" s="7" t="s">
        <v>204</v>
      </c>
      <c r="E236" s="7" t="s">
        <v>1515</v>
      </c>
      <c r="F236" s="7" t="s">
        <v>826</v>
      </c>
      <c r="G236" s="7" t="s">
        <v>1279</v>
      </c>
      <c r="H236" s="7" t="s">
        <v>1435</v>
      </c>
      <c r="I236" s="7">
        <v>20091020</v>
      </c>
      <c r="J236" s="8" t="str">
        <f>WORKED!L236</f>
        <v/>
      </c>
      <c r="K236" s="8" t="str">
        <f>WORKED!M236</f>
        <v/>
      </c>
      <c r="L236" s="8" t="str">
        <f>WORKED!N236</f>
        <v>C</v>
      </c>
      <c r="M236" s="8" t="str">
        <f>WORKED!O236</f>
        <v>W</v>
      </c>
      <c r="N236" s="8" t="str">
        <f>WORKED!P236</f>
        <v>C</v>
      </c>
      <c r="O236" s="8" t="str">
        <f>WORKED!Q236</f>
        <v>C</v>
      </c>
      <c r="P236" s="8" t="str">
        <f>WORKED!R236</f>
        <v>C</v>
      </c>
      <c r="Q236" s="8" t="str">
        <f>WORKED!S236</f>
        <v>W</v>
      </c>
      <c r="R236" s="8" t="str">
        <f>WORKED!T236</f>
        <v>C</v>
      </c>
      <c r="S236" s="8" t="str">
        <f>WORKED!U236</f>
        <v/>
      </c>
      <c r="U236" s="8" t="s">
        <v>1615</v>
      </c>
      <c r="V236" s="8" t="s">
        <v>1615</v>
      </c>
      <c r="W236" s="8" t="s">
        <v>16</v>
      </c>
      <c r="X236" s="8" t="s">
        <v>23</v>
      </c>
      <c r="Y236" s="8" t="s">
        <v>16</v>
      </c>
      <c r="Z236" s="8" t="s">
        <v>16</v>
      </c>
      <c r="AA236" s="8" t="s">
        <v>16</v>
      </c>
      <c r="AB236" s="8" t="s">
        <v>23</v>
      </c>
      <c r="AC236" s="8" t="s">
        <v>16</v>
      </c>
      <c r="AD236" s="8" t="s">
        <v>1615</v>
      </c>
      <c r="AF236" s="8" t="str">
        <f t="shared" si="31"/>
        <v/>
      </c>
      <c r="AG236" s="8" t="str">
        <f t="shared" si="32"/>
        <v/>
      </c>
      <c r="AH236" s="8" t="str">
        <f t="shared" si="33"/>
        <v/>
      </c>
      <c r="AI236" s="8" t="str">
        <f t="shared" si="34"/>
        <v/>
      </c>
      <c r="AJ236" s="8" t="str">
        <f t="shared" si="35"/>
        <v/>
      </c>
      <c r="AK236" s="8" t="str">
        <f t="shared" si="36"/>
        <v/>
      </c>
      <c r="AL236" s="8" t="str">
        <f t="shared" si="37"/>
        <v/>
      </c>
      <c r="AM236" s="8" t="str">
        <f t="shared" si="38"/>
        <v/>
      </c>
      <c r="AN236" s="8" t="str">
        <f t="shared" si="39"/>
        <v/>
      </c>
      <c r="AO236" s="8" t="str">
        <f t="shared" si="40"/>
        <v/>
      </c>
    </row>
    <row r="237" spans="1:42">
      <c r="A237" s="336"/>
      <c r="B237" s="330"/>
      <c r="C237" s="7">
        <v>236</v>
      </c>
      <c r="D237" s="7" t="s">
        <v>198</v>
      </c>
      <c r="E237" s="7" t="s">
        <v>1516</v>
      </c>
      <c r="F237" s="7" t="s">
        <v>825</v>
      </c>
      <c r="G237" s="7" t="s">
        <v>1279</v>
      </c>
      <c r="H237" s="7" t="s">
        <v>1435</v>
      </c>
      <c r="I237" s="7">
        <v>20091101</v>
      </c>
      <c r="J237" s="8" t="str">
        <f>WORKED!L237</f>
        <v/>
      </c>
      <c r="K237" s="8" t="str">
        <f>WORKED!M237</f>
        <v/>
      </c>
      <c r="L237" s="8" t="str">
        <f>WORKED!N237</f>
        <v>C</v>
      </c>
      <c r="M237" s="8" t="str">
        <f>WORKED!O237</f>
        <v>C</v>
      </c>
      <c r="N237" s="8" t="str">
        <f>WORKED!P237</f>
        <v>C</v>
      </c>
      <c r="O237" s="8" t="str">
        <f>WORKED!Q237</f>
        <v>C</v>
      </c>
      <c r="P237" s="8" t="str">
        <f>WORKED!R237</f>
        <v>C</v>
      </c>
      <c r="Q237" s="8" t="str">
        <f>WORKED!S237</f>
        <v>C</v>
      </c>
      <c r="R237" s="8" t="str">
        <f>WORKED!T237</f>
        <v>C</v>
      </c>
      <c r="S237" s="8" t="str">
        <f>WORKED!U237</f>
        <v/>
      </c>
      <c r="U237" s="8" t="s">
        <v>1615</v>
      </c>
      <c r="V237" s="8" t="s">
        <v>1615</v>
      </c>
      <c r="W237" s="8" t="s">
        <v>16</v>
      </c>
      <c r="X237" s="8" t="s">
        <v>16</v>
      </c>
      <c r="Y237" s="8" t="s">
        <v>16</v>
      </c>
      <c r="Z237" s="8" t="s">
        <v>16</v>
      </c>
      <c r="AA237" s="8" t="s">
        <v>16</v>
      </c>
      <c r="AB237" s="8" t="s">
        <v>16</v>
      </c>
      <c r="AC237" s="8" t="s">
        <v>16</v>
      </c>
      <c r="AD237" s="8" t="s">
        <v>1615</v>
      </c>
      <c r="AF237" s="8" t="str">
        <f t="shared" si="31"/>
        <v/>
      </c>
      <c r="AG237" s="8" t="str">
        <f t="shared" si="32"/>
        <v/>
      </c>
      <c r="AH237" s="8" t="str">
        <f t="shared" si="33"/>
        <v/>
      </c>
      <c r="AI237" s="8" t="str">
        <f t="shared" si="34"/>
        <v/>
      </c>
      <c r="AJ237" s="8" t="str">
        <f t="shared" si="35"/>
        <v/>
      </c>
      <c r="AK237" s="8" t="str">
        <f t="shared" si="36"/>
        <v/>
      </c>
      <c r="AL237" s="8" t="str">
        <f t="shared" si="37"/>
        <v/>
      </c>
      <c r="AM237" s="8" t="str">
        <f t="shared" si="38"/>
        <v/>
      </c>
      <c r="AN237" s="8" t="str">
        <f t="shared" si="39"/>
        <v/>
      </c>
      <c r="AO237" s="8" t="str">
        <f t="shared" si="40"/>
        <v/>
      </c>
    </row>
    <row r="238" spans="1:42">
      <c r="A238" s="336"/>
      <c r="B238" s="330"/>
      <c r="C238" s="7">
        <v>237</v>
      </c>
      <c r="D238" s="7" t="s">
        <v>302</v>
      </c>
      <c r="E238" s="7" t="s">
        <v>1517</v>
      </c>
      <c r="F238" s="7" t="s">
        <v>828</v>
      </c>
      <c r="G238" s="7" t="s">
        <v>1279</v>
      </c>
      <c r="H238" s="7" t="s">
        <v>1435</v>
      </c>
      <c r="I238" s="7">
        <v>20091106</v>
      </c>
      <c r="J238" s="8" t="str">
        <f>WORKED!L238</f>
        <v>C</v>
      </c>
      <c r="K238" s="8" t="str">
        <f>WORKED!M238</f>
        <v>C</v>
      </c>
      <c r="L238" s="8" t="str">
        <f>WORKED!N238</f>
        <v>C</v>
      </c>
      <c r="M238" s="8" t="str">
        <f>WORKED!O238</f>
        <v/>
      </c>
      <c r="N238" s="8" t="str">
        <f>WORKED!P238</f>
        <v>C</v>
      </c>
      <c r="O238" s="8" t="str">
        <f>WORKED!Q238</f>
        <v>C</v>
      </c>
      <c r="P238" s="8" t="str">
        <f>WORKED!R238</f>
        <v>C</v>
      </c>
      <c r="Q238" s="8" t="str">
        <f>WORKED!S238</f>
        <v>C</v>
      </c>
      <c r="R238" s="8" t="str">
        <f>WORKED!T238</f>
        <v>C</v>
      </c>
      <c r="S238" s="8" t="str">
        <f>WORKED!U238</f>
        <v/>
      </c>
      <c r="U238" s="8" t="s">
        <v>16</v>
      </c>
      <c r="V238" s="8" t="s">
        <v>16</v>
      </c>
      <c r="W238" s="8" t="s">
        <v>16</v>
      </c>
      <c r="X238" s="8" t="s">
        <v>1615</v>
      </c>
      <c r="Y238" s="8" t="s">
        <v>16</v>
      </c>
      <c r="Z238" s="8" t="s">
        <v>16</v>
      </c>
      <c r="AA238" s="8" t="s">
        <v>16</v>
      </c>
      <c r="AB238" s="8" t="s">
        <v>16</v>
      </c>
      <c r="AC238" s="8" t="s">
        <v>16</v>
      </c>
      <c r="AD238" s="8" t="s">
        <v>1615</v>
      </c>
      <c r="AF238" s="8" t="str">
        <f t="shared" si="31"/>
        <v/>
      </c>
      <c r="AG238" s="8" t="str">
        <f t="shared" si="32"/>
        <v/>
      </c>
      <c r="AH238" s="8" t="str">
        <f t="shared" si="33"/>
        <v/>
      </c>
      <c r="AI238" s="8" t="str">
        <f t="shared" si="34"/>
        <v/>
      </c>
      <c r="AJ238" s="8" t="str">
        <f t="shared" si="35"/>
        <v/>
      </c>
      <c r="AK238" s="8" t="str">
        <f t="shared" si="36"/>
        <v/>
      </c>
      <c r="AL238" s="8" t="str">
        <f t="shared" si="37"/>
        <v/>
      </c>
      <c r="AM238" s="8" t="str">
        <f t="shared" si="38"/>
        <v/>
      </c>
      <c r="AN238" s="8" t="str">
        <f t="shared" si="39"/>
        <v/>
      </c>
      <c r="AO238" s="8" t="str">
        <f t="shared" si="40"/>
        <v/>
      </c>
    </row>
    <row r="239" spans="1:42">
      <c r="A239" s="336"/>
      <c r="B239" s="330"/>
      <c r="C239" s="7">
        <v>238</v>
      </c>
      <c r="D239" s="7" t="s">
        <v>202</v>
      </c>
      <c r="E239" s="7" t="s">
        <v>1518</v>
      </c>
      <c r="F239" s="7" t="s">
        <v>826</v>
      </c>
      <c r="G239" s="7" t="s">
        <v>1279</v>
      </c>
      <c r="H239" s="7" t="s">
        <v>1435</v>
      </c>
      <c r="I239" s="7">
        <v>20091213</v>
      </c>
      <c r="J239" s="8" t="str">
        <f>WORKED!L239</f>
        <v/>
      </c>
      <c r="K239" s="8" t="str">
        <f>WORKED!M239</f>
        <v/>
      </c>
      <c r="L239" s="8" t="str">
        <f>WORKED!N239</f>
        <v>C</v>
      </c>
      <c r="M239" s="8" t="str">
        <f>WORKED!O239</f>
        <v>C</v>
      </c>
      <c r="N239" s="8" t="str">
        <f>WORKED!P239</f>
        <v>C</v>
      </c>
      <c r="O239" s="8" t="str">
        <f>WORKED!Q239</f>
        <v>C</v>
      </c>
      <c r="P239" s="8" t="str">
        <f>WORKED!R239</f>
        <v>C</v>
      </c>
      <c r="Q239" s="8" t="str">
        <f>WORKED!S239</f>
        <v>C</v>
      </c>
      <c r="R239" s="8" t="str">
        <f>WORKED!T239</f>
        <v/>
      </c>
      <c r="S239" s="8" t="str">
        <f>WORKED!U239</f>
        <v/>
      </c>
      <c r="U239" s="8" t="s">
        <v>1615</v>
      </c>
      <c r="V239" s="8" t="s">
        <v>1615</v>
      </c>
      <c r="W239" s="8" t="s">
        <v>16</v>
      </c>
      <c r="X239" s="8" t="s">
        <v>16</v>
      </c>
      <c r="Y239" s="8" t="s">
        <v>16</v>
      </c>
      <c r="Z239" s="8" t="s">
        <v>16</v>
      </c>
      <c r="AA239" s="8" t="s">
        <v>16</v>
      </c>
      <c r="AB239" s="8" t="s">
        <v>16</v>
      </c>
      <c r="AC239" s="8" t="s">
        <v>1615</v>
      </c>
      <c r="AD239" s="8" t="s">
        <v>1615</v>
      </c>
      <c r="AF239" s="8" t="str">
        <f t="shared" si="31"/>
        <v/>
      </c>
      <c r="AG239" s="8" t="str">
        <f t="shared" si="32"/>
        <v/>
      </c>
      <c r="AH239" s="8" t="str">
        <f t="shared" si="33"/>
        <v/>
      </c>
      <c r="AI239" s="8" t="str">
        <f t="shared" si="34"/>
        <v/>
      </c>
      <c r="AJ239" s="8" t="str">
        <f t="shared" si="35"/>
        <v/>
      </c>
      <c r="AK239" s="8" t="str">
        <f t="shared" si="36"/>
        <v/>
      </c>
      <c r="AL239" s="8" t="str">
        <f t="shared" si="37"/>
        <v/>
      </c>
      <c r="AM239" s="8" t="str">
        <f t="shared" si="38"/>
        <v/>
      </c>
      <c r="AN239" s="8" t="str">
        <f t="shared" si="39"/>
        <v/>
      </c>
      <c r="AO239" s="8" t="str">
        <f t="shared" si="40"/>
        <v/>
      </c>
    </row>
    <row r="240" spans="1:42">
      <c r="A240" s="335">
        <v>2010</v>
      </c>
      <c r="B240" s="331">
        <v>2</v>
      </c>
      <c r="C240" s="5">
        <v>239</v>
      </c>
      <c r="D240" s="5" t="s">
        <v>304</v>
      </c>
      <c r="E240" s="5" t="s">
        <v>1520</v>
      </c>
      <c r="F240" s="5" t="s">
        <v>827</v>
      </c>
      <c r="G240" s="5" t="s">
        <v>1279</v>
      </c>
      <c r="H240" s="5" t="s">
        <v>1435</v>
      </c>
      <c r="I240" s="5">
        <v>20100317</v>
      </c>
      <c r="J240" s="8" t="str">
        <f>WORKED!L240</f>
        <v/>
      </c>
      <c r="K240" s="8" t="str">
        <f>WORKED!M240</f>
        <v/>
      </c>
      <c r="L240" s="8" t="str">
        <f>WORKED!N240</f>
        <v>W</v>
      </c>
      <c r="M240" s="8" t="str">
        <f>WORKED!O240</f>
        <v/>
      </c>
      <c r="N240" s="8" t="str">
        <f>WORKED!P240</f>
        <v>C</v>
      </c>
      <c r="O240" s="8" t="str">
        <f>WORKED!Q240</f>
        <v>W</v>
      </c>
      <c r="P240" s="8" t="str">
        <f>WORKED!R240</f>
        <v>C</v>
      </c>
      <c r="Q240" s="8" t="str">
        <f>WORKED!S240</f>
        <v/>
      </c>
      <c r="R240" s="8" t="str">
        <f>WORKED!T240</f>
        <v>C</v>
      </c>
      <c r="S240" s="8" t="str">
        <f>WORKED!U240</f>
        <v/>
      </c>
      <c r="U240" s="8" t="s">
        <v>1615</v>
      </c>
      <c r="V240" s="8" t="s">
        <v>1615</v>
      </c>
      <c r="W240" s="8" t="s">
        <v>23</v>
      </c>
      <c r="X240" s="8" t="s">
        <v>1615</v>
      </c>
      <c r="Y240" s="8" t="s">
        <v>16</v>
      </c>
      <c r="Z240" s="8" t="s">
        <v>23</v>
      </c>
      <c r="AA240" s="8" t="s">
        <v>16</v>
      </c>
      <c r="AB240" s="8" t="s">
        <v>1615</v>
      </c>
      <c r="AC240" s="8" t="s">
        <v>16</v>
      </c>
      <c r="AD240" s="8" t="s">
        <v>1615</v>
      </c>
      <c r="AF240" s="8" t="str">
        <f t="shared" si="31"/>
        <v/>
      </c>
      <c r="AG240" s="8" t="str">
        <f t="shared" si="32"/>
        <v/>
      </c>
      <c r="AH240" s="8" t="str">
        <f t="shared" si="33"/>
        <v/>
      </c>
      <c r="AI240" s="8" t="str">
        <f t="shared" si="34"/>
        <v/>
      </c>
      <c r="AJ240" s="8" t="str">
        <f t="shared" si="35"/>
        <v/>
      </c>
      <c r="AK240" s="8" t="str">
        <f t="shared" si="36"/>
        <v/>
      </c>
      <c r="AL240" s="8" t="str">
        <f t="shared" si="37"/>
        <v/>
      </c>
      <c r="AM240" s="8" t="str">
        <f t="shared" si="38"/>
        <v/>
      </c>
      <c r="AN240" s="8" t="str">
        <f t="shared" si="39"/>
        <v/>
      </c>
      <c r="AO240" s="8" t="str">
        <f t="shared" si="40"/>
        <v/>
      </c>
    </row>
    <row r="241" spans="1:41">
      <c r="A241" s="335"/>
      <c r="B241" s="331"/>
      <c r="C241" s="5">
        <v>240</v>
      </c>
      <c r="D241" s="5" t="s">
        <v>24</v>
      </c>
      <c r="E241" s="5" t="s">
        <v>1521</v>
      </c>
      <c r="F241" s="5" t="s">
        <v>827</v>
      </c>
      <c r="G241" s="5" t="s">
        <v>1279</v>
      </c>
      <c r="H241" s="5" t="s">
        <v>1435</v>
      </c>
      <c r="I241" s="5">
        <v>20100404</v>
      </c>
      <c r="J241" s="8" t="str">
        <f>WORKED!L241</f>
        <v/>
      </c>
      <c r="K241" s="8" t="str">
        <f>WORKED!M241</f>
        <v/>
      </c>
      <c r="L241" s="8" t="str">
        <f>WORKED!N241</f>
        <v/>
      </c>
      <c r="M241" s="8" t="str">
        <f>WORKED!O241</f>
        <v/>
      </c>
      <c r="N241" s="8" t="str">
        <f>WORKED!P241</f>
        <v>C</v>
      </c>
      <c r="O241" s="8" t="str">
        <f>WORKED!Q241</f>
        <v>C</v>
      </c>
      <c r="P241" s="8" t="str">
        <f>WORKED!R241</f>
        <v>C</v>
      </c>
      <c r="Q241" s="8" t="str">
        <f>WORKED!S241</f>
        <v>C</v>
      </c>
      <c r="R241" s="8" t="str">
        <f>WORKED!T241</f>
        <v>C</v>
      </c>
      <c r="S241" s="8" t="str">
        <f>WORKED!U241</f>
        <v/>
      </c>
      <c r="U241" s="8" t="s">
        <v>1615</v>
      </c>
      <c r="V241" s="8" t="s">
        <v>1615</v>
      </c>
      <c r="W241" s="8" t="s">
        <v>1615</v>
      </c>
      <c r="X241" s="8" t="s">
        <v>1615</v>
      </c>
      <c r="Y241" s="8" t="s">
        <v>16</v>
      </c>
      <c r="Z241" s="8" t="s">
        <v>16</v>
      </c>
      <c r="AA241" s="8" t="s">
        <v>16</v>
      </c>
      <c r="AB241" s="8" t="s">
        <v>16</v>
      </c>
      <c r="AC241" s="8" t="s">
        <v>16</v>
      </c>
      <c r="AD241" s="8" t="s">
        <v>1615</v>
      </c>
      <c r="AF241" s="8" t="str">
        <f t="shared" si="31"/>
        <v/>
      </c>
      <c r="AG241" s="8" t="str">
        <f t="shared" si="32"/>
        <v/>
      </c>
      <c r="AH241" s="8" t="str">
        <f t="shared" si="33"/>
        <v/>
      </c>
      <c r="AI241" s="8" t="str">
        <f t="shared" si="34"/>
        <v/>
      </c>
      <c r="AJ241" s="8" t="str">
        <f t="shared" si="35"/>
        <v/>
      </c>
      <c r="AK241" s="8" t="str">
        <f t="shared" si="36"/>
        <v/>
      </c>
      <c r="AL241" s="8" t="str">
        <f t="shared" si="37"/>
        <v/>
      </c>
      <c r="AM241" s="8" t="str">
        <f t="shared" si="38"/>
        <v/>
      </c>
      <c r="AN241" s="8" t="str">
        <f t="shared" si="39"/>
        <v/>
      </c>
      <c r="AO241" s="8" t="str">
        <f t="shared" si="40"/>
        <v/>
      </c>
    </row>
    <row r="242" spans="1:41">
      <c r="A242" s="336">
        <v>2011</v>
      </c>
      <c r="B242" s="330">
        <v>6</v>
      </c>
      <c r="C242" s="7">
        <v>241</v>
      </c>
      <c r="D242" s="7" t="s">
        <v>611</v>
      </c>
      <c r="E242" s="7" t="s">
        <v>1522</v>
      </c>
      <c r="F242" s="7" t="s">
        <v>831</v>
      </c>
      <c r="G242" s="7" t="s">
        <v>1266</v>
      </c>
      <c r="H242" s="7" t="s">
        <v>1435</v>
      </c>
      <c r="I242" s="7">
        <v>20110508</v>
      </c>
      <c r="J242" s="8" t="str">
        <f>WORKED!L242</f>
        <v/>
      </c>
      <c r="K242" s="8" t="str">
        <f>WORKED!M242</f>
        <v/>
      </c>
      <c r="L242" s="8" t="str">
        <f>WORKED!N242</f>
        <v/>
      </c>
      <c r="M242" s="8" t="str">
        <f>WORKED!O242</f>
        <v/>
      </c>
      <c r="N242" s="8" t="str">
        <f>WORKED!P242</f>
        <v>C</v>
      </c>
      <c r="O242" s="8" t="str">
        <f>WORKED!Q242</f>
        <v>C</v>
      </c>
      <c r="P242" s="8" t="str">
        <f>WORKED!R242</f>
        <v>C</v>
      </c>
      <c r="Q242" s="8" t="str">
        <f>WORKED!S242</f>
        <v>C</v>
      </c>
      <c r="R242" s="8" t="str">
        <f>WORKED!T242</f>
        <v>C</v>
      </c>
      <c r="S242" s="8" t="str">
        <f>WORKED!U242</f>
        <v/>
      </c>
      <c r="U242" s="8" t="s">
        <v>1615</v>
      </c>
      <c r="V242" s="8" t="s">
        <v>1615</v>
      </c>
      <c r="W242" s="8" t="s">
        <v>1615</v>
      </c>
      <c r="X242" s="8" t="s">
        <v>1615</v>
      </c>
      <c r="Y242" s="8" t="s">
        <v>16</v>
      </c>
      <c r="Z242" s="8" t="s">
        <v>16</v>
      </c>
      <c r="AA242" s="8" t="s">
        <v>16</v>
      </c>
      <c r="AB242" s="8" t="s">
        <v>16</v>
      </c>
      <c r="AC242" s="8" t="s">
        <v>16</v>
      </c>
      <c r="AD242" s="8" t="s">
        <v>1615</v>
      </c>
      <c r="AF242" s="8" t="str">
        <f t="shared" si="31"/>
        <v/>
      </c>
      <c r="AG242" s="8" t="str">
        <f t="shared" si="32"/>
        <v/>
      </c>
      <c r="AH242" s="8" t="str">
        <f t="shared" si="33"/>
        <v/>
      </c>
      <c r="AI242" s="8" t="str">
        <f t="shared" si="34"/>
        <v/>
      </c>
      <c r="AJ242" s="8" t="str">
        <f t="shared" si="35"/>
        <v/>
      </c>
      <c r="AK242" s="8" t="str">
        <f t="shared" si="36"/>
        <v/>
      </c>
      <c r="AL242" s="8" t="str">
        <f t="shared" si="37"/>
        <v/>
      </c>
      <c r="AM242" s="8" t="str">
        <f t="shared" si="38"/>
        <v/>
      </c>
      <c r="AN242" s="8" t="str">
        <f t="shared" si="39"/>
        <v/>
      </c>
      <c r="AO242" s="8" t="str">
        <f t="shared" si="40"/>
        <v/>
      </c>
    </row>
    <row r="243" spans="1:41">
      <c r="A243" s="336"/>
      <c r="B243" s="330"/>
      <c r="C243" s="7">
        <v>242</v>
      </c>
      <c r="D243" s="7" t="s">
        <v>230</v>
      </c>
      <c r="E243" s="7" t="s">
        <v>1523</v>
      </c>
      <c r="F243" s="7" t="s">
        <v>829</v>
      </c>
      <c r="G243" s="7" t="s">
        <v>1279</v>
      </c>
      <c r="H243" s="7" t="s">
        <v>1524</v>
      </c>
      <c r="I243" s="7">
        <v>20110526</v>
      </c>
      <c r="J243" s="8" t="str">
        <f>WORKED!L243</f>
        <v/>
      </c>
      <c r="K243" s="8" t="str">
        <f>WORKED!M243</f>
        <v/>
      </c>
      <c r="L243" s="8" t="str">
        <f>WORKED!N243</f>
        <v>W</v>
      </c>
      <c r="M243" s="8" t="str">
        <f>WORKED!O243</f>
        <v/>
      </c>
      <c r="N243" s="8" t="str">
        <f>WORKED!P243</f>
        <v>C</v>
      </c>
      <c r="O243" s="8" t="str">
        <f>WORKED!Q243</f>
        <v>C</v>
      </c>
      <c r="P243" s="8" t="str">
        <f>WORKED!R243</f>
        <v>C</v>
      </c>
      <c r="Q243" s="8" t="str">
        <f>WORKED!S243</f>
        <v>C</v>
      </c>
      <c r="R243" s="8" t="str">
        <f>WORKED!T243</f>
        <v>C</v>
      </c>
      <c r="S243" s="8" t="str">
        <f>WORKED!U243</f>
        <v/>
      </c>
      <c r="U243" s="8" t="s">
        <v>1615</v>
      </c>
      <c r="V243" s="8" t="s">
        <v>1615</v>
      </c>
      <c r="W243" s="8" t="s">
        <v>23</v>
      </c>
      <c r="X243" s="8" t="s">
        <v>1615</v>
      </c>
      <c r="Y243" s="8" t="s">
        <v>16</v>
      </c>
      <c r="Z243" s="8" t="s">
        <v>16</v>
      </c>
      <c r="AA243" s="8" t="s">
        <v>16</v>
      </c>
      <c r="AB243" s="8" t="s">
        <v>16</v>
      </c>
      <c r="AC243" s="8" t="s">
        <v>16</v>
      </c>
      <c r="AD243" s="8" t="s">
        <v>1615</v>
      </c>
      <c r="AF243" s="8" t="str">
        <f t="shared" si="31"/>
        <v/>
      </c>
      <c r="AG243" s="8" t="str">
        <f t="shared" si="32"/>
        <v/>
      </c>
      <c r="AH243" s="8" t="str">
        <f t="shared" si="33"/>
        <v/>
      </c>
      <c r="AI243" s="8" t="str">
        <f t="shared" si="34"/>
        <v/>
      </c>
      <c r="AJ243" s="8" t="str">
        <f t="shared" si="35"/>
        <v/>
      </c>
      <c r="AK243" s="8" t="str">
        <f t="shared" si="36"/>
        <v/>
      </c>
      <c r="AL243" s="8" t="str">
        <f t="shared" si="37"/>
        <v/>
      </c>
      <c r="AM243" s="8" t="str">
        <f t="shared" si="38"/>
        <v/>
      </c>
      <c r="AN243" s="8" t="str">
        <f t="shared" si="39"/>
        <v/>
      </c>
      <c r="AO243" s="8" t="str">
        <f t="shared" si="40"/>
        <v/>
      </c>
    </row>
    <row r="244" spans="1:41">
      <c r="A244" s="336"/>
      <c r="B244" s="330"/>
      <c r="C244" s="7">
        <v>243</v>
      </c>
      <c r="D244" s="7" t="s">
        <v>312</v>
      </c>
      <c r="E244" s="7" t="s">
        <v>1525</v>
      </c>
      <c r="F244" s="7" t="s">
        <v>825</v>
      </c>
      <c r="G244" s="7" t="s">
        <v>1279</v>
      </c>
      <c r="H244" s="7" t="s">
        <v>1435</v>
      </c>
      <c r="I244" s="7">
        <v>20111027</v>
      </c>
      <c r="J244" s="8" t="str">
        <f>WORKED!L244</f>
        <v/>
      </c>
      <c r="K244" s="8" t="str">
        <f>WORKED!M244</f>
        <v/>
      </c>
      <c r="L244" s="8" t="str">
        <f>WORKED!N244</f>
        <v>C</v>
      </c>
      <c r="M244" s="8" t="str">
        <f>WORKED!O244</f>
        <v>C</v>
      </c>
      <c r="N244" s="8" t="str">
        <f>WORKED!P244</f>
        <v>C</v>
      </c>
      <c r="O244" s="8" t="str">
        <f>WORKED!Q244</f>
        <v>C</v>
      </c>
      <c r="P244" s="8" t="str">
        <f>WORKED!R244</f>
        <v>C</v>
      </c>
      <c r="Q244" s="8" t="str">
        <f>WORKED!S244</f>
        <v>C</v>
      </c>
      <c r="R244" s="8" t="str">
        <f>WORKED!T244</f>
        <v>C</v>
      </c>
      <c r="S244" s="8" t="str">
        <f>WORKED!U244</f>
        <v/>
      </c>
      <c r="U244" s="8" t="s">
        <v>1615</v>
      </c>
      <c r="V244" s="8" t="s">
        <v>1615</v>
      </c>
      <c r="W244" s="8" t="s">
        <v>16</v>
      </c>
      <c r="X244" s="8" t="s">
        <v>16</v>
      </c>
      <c r="Y244" s="8" t="s">
        <v>16</v>
      </c>
      <c r="Z244" s="8" t="s">
        <v>16</v>
      </c>
      <c r="AA244" s="8" t="s">
        <v>16</v>
      </c>
      <c r="AB244" s="8" t="s">
        <v>16</v>
      </c>
      <c r="AC244" s="8" t="s">
        <v>16</v>
      </c>
      <c r="AD244" s="8" t="s">
        <v>1615</v>
      </c>
      <c r="AF244" s="8" t="str">
        <f t="shared" si="31"/>
        <v/>
      </c>
      <c r="AG244" s="8" t="str">
        <f t="shared" si="32"/>
        <v/>
      </c>
      <c r="AH244" s="8" t="str">
        <f t="shared" si="33"/>
        <v/>
      </c>
      <c r="AI244" s="8" t="str">
        <f t="shared" si="34"/>
        <v/>
      </c>
      <c r="AJ244" s="8" t="str">
        <f t="shared" si="35"/>
        <v/>
      </c>
      <c r="AK244" s="8" t="str">
        <f t="shared" si="36"/>
        <v/>
      </c>
      <c r="AL244" s="8" t="str">
        <f t="shared" si="37"/>
        <v/>
      </c>
      <c r="AM244" s="8" t="str">
        <f t="shared" si="38"/>
        <v/>
      </c>
      <c r="AN244" s="8" t="str">
        <f t="shared" si="39"/>
        <v/>
      </c>
      <c r="AO244" s="8" t="str">
        <f t="shared" si="40"/>
        <v/>
      </c>
    </row>
    <row r="245" spans="1:41">
      <c r="A245" s="336"/>
      <c r="B245" s="330"/>
      <c r="C245" s="7">
        <v>244</v>
      </c>
      <c r="D245" s="7" t="s">
        <v>64</v>
      </c>
      <c r="E245" s="7" t="s">
        <v>1526</v>
      </c>
      <c r="F245" s="7" t="s">
        <v>830</v>
      </c>
      <c r="G245" s="7" t="s">
        <v>1279</v>
      </c>
      <c r="H245" s="7" t="s">
        <v>1524</v>
      </c>
      <c r="I245" s="7">
        <v>20111115</v>
      </c>
      <c r="J245" s="8" t="str">
        <f>WORKED!L245</f>
        <v/>
      </c>
      <c r="K245" s="8" t="str">
        <f>WORKED!M245</f>
        <v/>
      </c>
      <c r="L245" s="8" t="str">
        <f>WORKED!N245</f>
        <v>C</v>
      </c>
      <c r="M245" s="8" t="str">
        <f>WORKED!O245</f>
        <v/>
      </c>
      <c r="N245" s="8" t="str">
        <f>WORKED!P245</f>
        <v>C</v>
      </c>
      <c r="O245" s="8" t="str">
        <f>WORKED!Q245</f>
        <v>W</v>
      </c>
      <c r="P245" s="8" t="str">
        <f>WORKED!R245</f>
        <v>C</v>
      </c>
      <c r="Q245" s="8" t="str">
        <f>WORKED!S245</f>
        <v>W</v>
      </c>
      <c r="R245" s="8" t="str">
        <f>WORKED!T245</f>
        <v>C</v>
      </c>
      <c r="S245" s="8" t="str">
        <f>WORKED!U245</f>
        <v/>
      </c>
      <c r="U245" s="8" t="s">
        <v>1615</v>
      </c>
      <c r="V245" s="8" t="s">
        <v>1615</v>
      </c>
      <c r="W245" s="8" t="s">
        <v>16</v>
      </c>
      <c r="X245" s="8" t="s">
        <v>1615</v>
      </c>
      <c r="Y245" s="8" t="s">
        <v>16</v>
      </c>
      <c r="Z245" s="8" t="s">
        <v>23</v>
      </c>
      <c r="AA245" s="8" t="s">
        <v>16</v>
      </c>
      <c r="AB245" s="8" t="s">
        <v>23</v>
      </c>
      <c r="AC245" s="8" t="s">
        <v>16</v>
      </c>
      <c r="AD245" s="8" t="s">
        <v>1615</v>
      </c>
      <c r="AF245" s="8" t="str">
        <f t="shared" si="31"/>
        <v/>
      </c>
      <c r="AG245" s="8" t="str">
        <f t="shared" si="32"/>
        <v/>
      </c>
      <c r="AH245" s="8" t="str">
        <f t="shared" si="33"/>
        <v/>
      </c>
      <c r="AI245" s="8" t="str">
        <f t="shared" si="34"/>
        <v/>
      </c>
      <c r="AJ245" s="8" t="str">
        <f t="shared" si="35"/>
        <v/>
      </c>
      <c r="AK245" s="8" t="str">
        <f t="shared" si="36"/>
        <v/>
      </c>
      <c r="AL245" s="8" t="str">
        <f t="shared" si="37"/>
        <v/>
      </c>
      <c r="AM245" s="8" t="str">
        <f t="shared" si="38"/>
        <v/>
      </c>
      <c r="AN245" s="8" t="str">
        <f t="shared" si="39"/>
        <v/>
      </c>
      <c r="AO245" s="8" t="str">
        <f t="shared" si="40"/>
        <v/>
      </c>
    </row>
    <row r="246" spans="1:41">
      <c r="A246" s="336"/>
      <c r="B246" s="330"/>
      <c r="C246" s="7">
        <v>245</v>
      </c>
      <c r="D246" s="7" t="s">
        <v>681</v>
      </c>
      <c r="E246" s="7" t="s">
        <v>1527</v>
      </c>
      <c r="F246" s="7" t="s">
        <v>827</v>
      </c>
      <c r="G246" s="7" t="s">
        <v>1279</v>
      </c>
      <c r="H246" s="7" t="s">
        <v>1435</v>
      </c>
      <c r="I246" s="7">
        <v>20111121</v>
      </c>
      <c r="J246" s="8" t="str">
        <f>WORKED!L246</f>
        <v/>
      </c>
      <c r="K246" s="8" t="str">
        <f>WORKED!M246</f>
        <v/>
      </c>
      <c r="L246" s="8" t="str">
        <f>WORKED!N246</f>
        <v/>
      </c>
      <c r="M246" s="8" t="str">
        <f>WORKED!O246</f>
        <v/>
      </c>
      <c r="N246" s="8" t="str">
        <f>WORKED!P246</f>
        <v>C</v>
      </c>
      <c r="O246" s="8" t="str">
        <f>WORKED!Q246</f>
        <v/>
      </c>
      <c r="P246" s="8" t="str">
        <f>WORKED!R246</f>
        <v>C</v>
      </c>
      <c r="Q246" s="8" t="str">
        <f>WORKED!S246</f>
        <v/>
      </c>
      <c r="R246" s="8" t="str">
        <f>WORKED!T246</f>
        <v/>
      </c>
      <c r="S246" s="8" t="str">
        <f>WORKED!U246</f>
        <v/>
      </c>
      <c r="U246" s="8" t="s">
        <v>1615</v>
      </c>
      <c r="V246" s="8" t="s">
        <v>1615</v>
      </c>
      <c r="W246" s="8" t="s">
        <v>1615</v>
      </c>
      <c r="X246" s="8" t="s">
        <v>1615</v>
      </c>
      <c r="Y246" s="8" t="s">
        <v>16</v>
      </c>
      <c r="Z246" s="8" t="s">
        <v>1615</v>
      </c>
      <c r="AA246" s="8" t="s">
        <v>16</v>
      </c>
      <c r="AB246" s="8" t="s">
        <v>1615</v>
      </c>
      <c r="AC246" s="8" t="s">
        <v>1615</v>
      </c>
      <c r="AD246" s="8" t="s">
        <v>1615</v>
      </c>
      <c r="AF246" s="8" t="str">
        <f t="shared" si="31"/>
        <v/>
      </c>
      <c r="AG246" s="8" t="str">
        <f t="shared" si="32"/>
        <v/>
      </c>
      <c r="AH246" s="8" t="str">
        <f t="shared" si="33"/>
        <v/>
      </c>
      <c r="AI246" s="8" t="str">
        <f t="shared" si="34"/>
        <v/>
      </c>
      <c r="AJ246" s="8" t="str">
        <f t="shared" si="35"/>
        <v/>
      </c>
      <c r="AK246" s="8" t="str">
        <f t="shared" si="36"/>
        <v/>
      </c>
      <c r="AL246" s="8" t="str">
        <f t="shared" si="37"/>
        <v/>
      </c>
      <c r="AM246" s="8" t="str">
        <f t="shared" si="38"/>
        <v/>
      </c>
      <c r="AN246" s="8" t="str">
        <f t="shared" si="39"/>
        <v/>
      </c>
      <c r="AO246" s="8" t="str">
        <f t="shared" si="40"/>
        <v/>
      </c>
    </row>
    <row r="247" spans="1:41">
      <c r="A247" s="336"/>
      <c r="B247" s="330"/>
      <c r="C247" s="7">
        <v>246</v>
      </c>
      <c r="D247" s="7" t="s">
        <v>190</v>
      </c>
      <c r="E247" s="7" t="s">
        <v>1528</v>
      </c>
      <c r="F247" s="7" t="s">
        <v>827</v>
      </c>
      <c r="G247" s="7" t="s">
        <v>1279</v>
      </c>
      <c r="H247" s="7" t="s">
        <v>1524</v>
      </c>
      <c r="I247" s="7">
        <v>20111123</v>
      </c>
      <c r="J247" s="8" t="str">
        <f>WORKED!L247</f>
        <v/>
      </c>
      <c r="K247" s="8" t="str">
        <f>WORKED!M247</f>
        <v/>
      </c>
      <c r="L247" s="8" t="str">
        <f>WORKED!N247</f>
        <v/>
      </c>
      <c r="M247" s="8" t="str">
        <f>WORKED!O247</f>
        <v/>
      </c>
      <c r="N247" s="8" t="str">
        <f>WORKED!P247</f>
        <v>C</v>
      </c>
      <c r="O247" s="8" t="str">
        <f>WORKED!Q247</f>
        <v/>
      </c>
      <c r="P247" s="8" t="str">
        <f>WORKED!R247</f>
        <v>C</v>
      </c>
      <c r="Q247" s="8" t="str">
        <f>WORKED!S247</f>
        <v/>
      </c>
      <c r="R247" s="8" t="str">
        <f>WORKED!T247</f>
        <v>C</v>
      </c>
      <c r="S247" s="8" t="str">
        <f>WORKED!U247</f>
        <v/>
      </c>
      <c r="U247" s="8" t="s">
        <v>1615</v>
      </c>
      <c r="V247" s="8" t="s">
        <v>1615</v>
      </c>
      <c r="W247" s="8" t="s">
        <v>1615</v>
      </c>
      <c r="X247" s="8" t="s">
        <v>1615</v>
      </c>
      <c r="Y247" s="8" t="s">
        <v>16</v>
      </c>
      <c r="Z247" s="8" t="s">
        <v>1615</v>
      </c>
      <c r="AA247" s="8" t="s">
        <v>16</v>
      </c>
      <c r="AB247" s="8" t="s">
        <v>1615</v>
      </c>
      <c r="AC247" s="8" t="s">
        <v>16</v>
      </c>
      <c r="AD247" s="8" t="s">
        <v>1615</v>
      </c>
      <c r="AF247" s="8" t="str">
        <f t="shared" si="31"/>
        <v/>
      </c>
      <c r="AG247" s="8" t="str">
        <f t="shared" si="32"/>
        <v/>
      </c>
      <c r="AH247" s="8" t="str">
        <f t="shared" si="33"/>
        <v/>
      </c>
      <c r="AI247" s="8" t="str">
        <f t="shared" si="34"/>
        <v/>
      </c>
      <c r="AJ247" s="8" t="str">
        <f t="shared" si="35"/>
        <v/>
      </c>
      <c r="AK247" s="8" t="str">
        <f t="shared" si="36"/>
        <v/>
      </c>
      <c r="AL247" s="8" t="str">
        <f t="shared" si="37"/>
        <v/>
      </c>
      <c r="AM247" s="8" t="str">
        <f t="shared" si="38"/>
        <v/>
      </c>
      <c r="AN247" s="8" t="str">
        <f t="shared" si="39"/>
        <v/>
      </c>
      <c r="AO247" s="8" t="str">
        <f t="shared" si="40"/>
        <v/>
      </c>
    </row>
    <row r="248" spans="1:41">
      <c r="A248" s="335">
        <v>2012</v>
      </c>
      <c r="B248" s="331">
        <v>8</v>
      </c>
      <c r="C248" s="5">
        <v>247</v>
      </c>
      <c r="D248" s="5" t="s">
        <v>687</v>
      </c>
      <c r="E248" s="5" t="s">
        <v>1529</v>
      </c>
      <c r="F248" s="5" t="s">
        <v>826</v>
      </c>
      <c r="G248" s="5" t="s">
        <v>1279</v>
      </c>
      <c r="H248" s="5" t="s">
        <v>1435</v>
      </c>
      <c r="I248" s="5">
        <v>20120122</v>
      </c>
      <c r="J248" s="8" t="str">
        <f>WORKED!L248</f>
        <v/>
      </c>
      <c r="K248" s="8" t="str">
        <f>WORKED!M248</f>
        <v/>
      </c>
      <c r="L248" s="8" t="str">
        <f>WORKED!N248</f>
        <v>C</v>
      </c>
      <c r="M248" s="8" t="str">
        <f>WORKED!O248</f>
        <v>C</v>
      </c>
      <c r="N248" s="8" t="str">
        <f>WORKED!P248</f>
        <v>C</v>
      </c>
      <c r="O248" s="8" t="str">
        <f>WORKED!Q248</f>
        <v>C</v>
      </c>
      <c r="P248" s="8" t="str">
        <f>WORKED!R248</f>
        <v>C</v>
      </c>
      <c r="Q248" s="8" t="str">
        <f>WORKED!S248</f>
        <v>C</v>
      </c>
      <c r="R248" s="8" t="str">
        <f>WORKED!T248</f>
        <v>C</v>
      </c>
      <c r="S248" s="8" t="str">
        <f>WORKED!U248</f>
        <v/>
      </c>
      <c r="U248" s="8" t="s">
        <v>1615</v>
      </c>
      <c r="V248" s="8" t="s">
        <v>1615</v>
      </c>
      <c r="W248" s="8" t="s">
        <v>16</v>
      </c>
      <c r="X248" s="8" t="s">
        <v>16</v>
      </c>
      <c r="Y248" s="8" t="s">
        <v>16</v>
      </c>
      <c r="Z248" s="8" t="s">
        <v>16</v>
      </c>
      <c r="AA248" s="8" t="s">
        <v>16</v>
      </c>
      <c r="AB248" s="8" t="s">
        <v>16</v>
      </c>
      <c r="AC248" s="8" t="s">
        <v>16</v>
      </c>
      <c r="AD248" s="8" t="s">
        <v>1615</v>
      </c>
      <c r="AF248" s="8" t="str">
        <f t="shared" si="31"/>
        <v/>
      </c>
      <c r="AG248" s="8" t="str">
        <f t="shared" si="32"/>
        <v/>
      </c>
      <c r="AH248" s="8" t="str">
        <f t="shared" si="33"/>
        <v/>
      </c>
      <c r="AI248" s="8" t="str">
        <f t="shared" si="34"/>
        <v/>
      </c>
      <c r="AJ248" s="8" t="str">
        <f t="shared" si="35"/>
        <v/>
      </c>
      <c r="AK248" s="8" t="str">
        <f t="shared" si="36"/>
        <v/>
      </c>
      <c r="AL248" s="8" t="str">
        <f t="shared" si="37"/>
        <v/>
      </c>
      <c r="AM248" s="8" t="str">
        <f t="shared" si="38"/>
        <v/>
      </c>
      <c r="AN248" s="8" t="str">
        <f t="shared" si="39"/>
        <v/>
      </c>
      <c r="AO248" s="8" t="str">
        <f t="shared" si="40"/>
        <v/>
      </c>
    </row>
    <row r="249" spans="1:41">
      <c r="A249" s="335"/>
      <c r="B249" s="331"/>
      <c r="C249" s="5">
        <v>248</v>
      </c>
      <c r="D249" s="5" t="s">
        <v>377</v>
      </c>
      <c r="E249" s="5" t="s">
        <v>1530</v>
      </c>
      <c r="F249" s="5" t="s">
        <v>828</v>
      </c>
      <c r="G249" s="5" t="s">
        <v>1266</v>
      </c>
      <c r="H249" s="5" t="s">
        <v>1435</v>
      </c>
      <c r="I249" s="5">
        <v>20120123</v>
      </c>
      <c r="J249" s="8" t="str">
        <f>WORKED!L249</f>
        <v/>
      </c>
      <c r="K249" s="8" t="str">
        <f>WORKED!M249</f>
        <v/>
      </c>
      <c r="L249" s="8" t="str">
        <f>WORKED!N249</f>
        <v/>
      </c>
      <c r="M249" s="8" t="str">
        <f>WORKED!O249</f>
        <v/>
      </c>
      <c r="N249" s="8" t="str">
        <f>WORKED!P249</f>
        <v/>
      </c>
      <c r="O249" s="8" t="str">
        <f>WORKED!Q249</f>
        <v>C</v>
      </c>
      <c r="P249" s="8" t="str">
        <f>WORKED!R249</f>
        <v/>
      </c>
      <c r="Q249" s="8" t="str">
        <f>WORKED!S249</f>
        <v/>
      </c>
      <c r="R249" s="8" t="str">
        <f>WORKED!T249</f>
        <v/>
      </c>
      <c r="S249" s="8" t="str">
        <f>WORKED!U249</f>
        <v/>
      </c>
      <c r="U249" s="8" t="s">
        <v>1615</v>
      </c>
      <c r="V249" s="8" t="s">
        <v>1615</v>
      </c>
      <c r="W249" s="8" t="s">
        <v>1615</v>
      </c>
      <c r="X249" s="8" t="s">
        <v>1615</v>
      </c>
      <c r="Y249" s="8" t="s">
        <v>1615</v>
      </c>
      <c r="Z249" s="8" t="s">
        <v>16</v>
      </c>
      <c r="AA249" s="8" t="s">
        <v>1615</v>
      </c>
      <c r="AB249" s="8" t="s">
        <v>1615</v>
      </c>
      <c r="AC249" s="8" t="s">
        <v>1615</v>
      </c>
      <c r="AD249" s="8" t="s">
        <v>1615</v>
      </c>
      <c r="AF249" s="8" t="str">
        <f t="shared" si="31"/>
        <v/>
      </c>
      <c r="AG249" s="8" t="str">
        <f t="shared" si="32"/>
        <v/>
      </c>
      <c r="AH249" s="8" t="str">
        <f t="shared" si="33"/>
        <v/>
      </c>
      <c r="AI249" s="8" t="str">
        <f t="shared" si="34"/>
        <v/>
      </c>
      <c r="AJ249" s="8" t="str">
        <f t="shared" si="35"/>
        <v/>
      </c>
      <c r="AK249" s="8" t="str">
        <f t="shared" si="36"/>
        <v/>
      </c>
      <c r="AL249" s="8" t="str">
        <f t="shared" si="37"/>
        <v/>
      </c>
      <c r="AM249" s="8" t="str">
        <f t="shared" si="38"/>
        <v/>
      </c>
      <c r="AN249" s="8" t="str">
        <f t="shared" si="39"/>
        <v/>
      </c>
      <c r="AO249" s="8" t="str">
        <f t="shared" si="40"/>
        <v/>
      </c>
    </row>
    <row r="250" spans="1:41">
      <c r="A250" s="335"/>
      <c r="B250" s="331"/>
      <c r="C250" s="5">
        <v>249</v>
      </c>
      <c r="D250" s="5" t="s">
        <v>659</v>
      </c>
      <c r="E250" s="5" t="s">
        <v>1531</v>
      </c>
      <c r="F250" s="5" t="s">
        <v>829</v>
      </c>
      <c r="G250" s="5" t="s">
        <v>1279</v>
      </c>
      <c r="H250" s="5" t="s">
        <v>1435</v>
      </c>
      <c r="I250" s="5">
        <v>20120404</v>
      </c>
      <c r="J250" s="8" t="str">
        <f>WORKED!L250</f>
        <v/>
      </c>
      <c r="K250" s="8" t="str">
        <f>WORKED!M250</f>
        <v/>
      </c>
      <c r="L250" s="8" t="str">
        <f>WORKED!N250</f>
        <v/>
      </c>
      <c r="M250" s="8" t="str">
        <f>WORKED!O250</f>
        <v/>
      </c>
      <c r="N250" s="8" t="str">
        <f>WORKED!P250</f>
        <v/>
      </c>
      <c r="O250" s="8" t="str">
        <f>WORKED!Q250</f>
        <v/>
      </c>
      <c r="P250" s="8" t="str">
        <f>WORKED!R250</f>
        <v>C</v>
      </c>
      <c r="Q250" s="8" t="str">
        <f>WORKED!S250</f>
        <v/>
      </c>
      <c r="R250" s="8" t="str">
        <f>WORKED!T250</f>
        <v>C</v>
      </c>
      <c r="S250" s="8" t="str">
        <f>WORKED!U250</f>
        <v/>
      </c>
      <c r="U250" s="8" t="s">
        <v>1615</v>
      </c>
      <c r="V250" s="8" t="s">
        <v>1615</v>
      </c>
      <c r="W250" s="8" t="s">
        <v>1615</v>
      </c>
      <c r="X250" s="8" t="s">
        <v>1615</v>
      </c>
      <c r="Y250" s="8" t="s">
        <v>1615</v>
      </c>
      <c r="Z250" s="8" t="s">
        <v>1615</v>
      </c>
      <c r="AA250" s="8" t="s">
        <v>16</v>
      </c>
      <c r="AB250" s="8" t="s">
        <v>1615</v>
      </c>
      <c r="AC250" s="8" t="s">
        <v>16</v>
      </c>
      <c r="AD250" s="8" t="s">
        <v>1615</v>
      </c>
      <c r="AF250" s="8" t="str">
        <f t="shared" si="31"/>
        <v/>
      </c>
      <c r="AG250" s="8" t="str">
        <f t="shared" si="32"/>
        <v/>
      </c>
      <c r="AH250" s="8" t="str">
        <f t="shared" si="33"/>
        <v/>
      </c>
      <c r="AI250" s="8" t="str">
        <f t="shared" si="34"/>
        <v/>
      </c>
      <c r="AJ250" s="8" t="str">
        <f t="shared" si="35"/>
        <v/>
      </c>
      <c r="AK250" s="8" t="str">
        <f t="shared" si="36"/>
        <v/>
      </c>
      <c r="AL250" s="8" t="str">
        <f t="shared" si="37"/>
        <v/>
      </c>
      <c r="AM250" s="8" t="str">
        <f t="shared" si="38"/>
        <v/>
      </c>
      <c r="AN250" s="8" t="str">
        <f t="shared" si="39"/>
        <v/>
      </c>
      <c r="AO250" s="8" t="str">
        <f t="shared" si="40"/>
        <v/>
      </c>
    </row>
    <row r="251" spans="1:41">
      <c r="A251" s="335"/>
      <c r="B251" s="331"/>
      <c r="C251" s="5">
        <v>250</v>
      </c>
      <c r="D251" s="5" t="s">
        <v>104</v>
      </c>
      <c r="E251" s="5" t="s">
        <v>1532</v>
      </c>
      <c r="F251" s="5" t="s">
        <v>831</v>
      </c>
      <c r="G251" s="5" t="s">
        <v>1279</v>
      </c>
      <c r="H251" s="5" t="s">
        <v>1524</v>
      </c>
      <c r="I251" s="5">
        <v>20120504</v>
      </c>
      <c r="J251" s="8" t="str">
        <f>WORKED!L251</f>
        <v/>
      </c>
      <c r="K251" s="8" t="str">
        <f>WORKED!M251</f>
        <v/>
      </c>
      <c r="L251" s="8" t="str">
        <f>WORKED!N251</f>
        <v>C</v>
      </c>
      <c r="M251" s="8" t="str">
        <f>WORKED!O251</f>
        <v>C</v>
      </c>
      <c r="N251" s="8" t="str">
        <f>WORKED!P251</f>
        <v>W</v>
      </c>
      <c r="O251" s="8" t="str">
        <f>WORKED!Q251</f>
        <v>C</v>
      </c>
      <c r="P251" s="8" t="str">
        <f>WORKED!R251</f>
        <v>C</v>
      </c>
      <c r="Q251" s="8" t="str">
        <f>WORKED!S251</f>
        <v>C</v>
      </c>
      <c r="R251" s="8" t="str">
        <f>WORKED!T251</f>
        <v>C</v>
      </c>
      <c r="S251" s="8" t="str">
        <f>WORKED!U251</f>
        <v/>
      </c>
      <c r="U251" s="8" t="s">
        <v>1615</v>
      </c>
      <c r="V251" s="8" t="s">
        <v>1615</v>
      </c>
      <c r="W251" s="8" t="s">
        <v>16</v>
      </c>
      <c r="X251" s="8" t="s">
        <v>16</v>
      </c>
      <c r="Y251" s="8" t="s">
        <v>23</v>
      </c>
      <c r="Z251" s="8" t="s">
        <v>16</v>
      </c>
      <c r="AA251" s="8" t="s">
        <v>16</v>
      </c>
      <c r="AB251" s="8" t="s">
        <v>16</v>
      </c>
      <c r="AC251" s="8" t="s">
        <v>16</v>
      </c>
      <c r="AD251" s="8" t="s">
        <v>1615</v>
      </c>
      <c r="AF251" s="8" t="str">
        <f t="shared" si="31"/>
        <v/>
      </c>
      <c r="AG251" s="8" t="str">
        <f t="shared" si="32"/>
        <v/>
      </c>
      <c r="AH251" s="8" t="str">
        <f t="shared" si="33"/>
        <v/>
      </c>
      <c r="AI251" s="8" t="str">
        <f t="shared" si="34"/>
        <v/>
      </c>
      <c r="AJ251" s="8" t="str">
        <f t="shared" si="35"/>
        <v/>
      </c>
      <c r="AK251" s="8" t="str">
        <f t="shared" si="36"/>
        <v/>
      </c>
      <c r="AL251" s="8" t="str">
        <f t="shared" si="37"/>
        <v/>
      </c>
      <c r="AM251" s="8" t="str">
        <f t="shared" si="38"/>
        <v/>
      </c>
      <c r="AN251" s="8" t="str">
        <f t="shared" si="39"/>
        <v/>
      </c>
      <c r="AO251" s="8" t="str">
        <f t="shared" si="40"/>
        <v/>
      </c>
    </row>
    <row r="252" spans="1:41">
      <c r="A252" s="335"/>
      <c r="B252" s="331"/>
      <c r="C252" s="5">
        <v>251</v>
      </c>
      <c r="D252" s="5" t="s">
        <v>595</v>
      </c>
      <c r="E252" s="5" t="s">
        <v>1533</v>
      </c>
      <c r="F252" s="5" t="s">
        <v>829</v>
      </c>
      <c r="G252" s="5" t="s">
        <v>1279</v>
      </c>
      <c r="H252" s="5" t="s">
        <v>1524</v>
      </c>
      <c r="I252" s="5">
        <v>20120508</v>
      </c>
      <c r="J252" s="8" t="str">
        <f>WORKED!L252</f>
        <v/>
      </c>
      <c r="K252" s="8" t="str">
        <f>WORKED!M252</f>
        <v/>
      </c>
      <c r="L252" s="8" t="str">
        <f>WORKED!N252</f>
        <v/>
      </c>
      <c r="M252" s="8" t="str">
        <f>WORKED!O252</f>
        <v/>
      </c>
      <c r="N252" s="8" t="str">
        <f>WORKED!P252</f>
        <v/>
      </c>
      <c r="O252" s="8" t="str">
        <f>WORKED!Q252</f>
        <v/>
      </c>
      <c r="P252" s="8" t="str">
        <f>WORKED!R252</f>
        <v>C</v>
      </c>
      <c r="Q252" s="8" t="str">
        <f>WORKED!S252</f>
        <v/>
      </c>
      <c r="R252" s="8" t="str">
        <f>WORKED!T252</f>
        <v/>
      </c>
      <c r="S252" s="8" t="str">
        <f>WORKED!U252</f>
        <v/>
      </c>
      <c r="U252" s="8" t="s">
        <v>1615</v>
      </c>
      <c r="V252" s="8" t="s">
        <v>1615</v>
      </c>
      <c r="W252" s="8" t="s">
        <v>1615</v>
      </c>
      <c r="X252" s="8" t="s">
        <v>1615</v>
      </c>
      <c r="Y252" s="8" t="s">
        <v>1615</v>
      </c>
      <c r="Z252" s="8" t="s">
        <v>1615</v>
      </c>
      <c r="AA252" s="8" t="s">
        <v>16</v>
      </c>
      <c r="AB252" s="8" t="s">
        <v>1615</v>
      </c>
      <c r="AC252" s="8" t="s">
        <v>1615</v>
      </c>
      <c r="AD252" s="8" t="s">
        <v>1615</v>
      </c>
      <c r="AF252" s="8" t="str">
        <f t="shared" si="31"/>
        <v/>
      </c>
      <c r="AG252" s="8" t="str">
        <f t="shared" si="32"/>
        <v/>
      </c>
      <c r="AH252" s="8" t="str">
        <f t="shared" si="33"/>
        <v/>
      </c>
      <c r="AI252" s="8" t="str">
        <f t="shared" si="34"/>
        <v/>
      </c>
      <c r="AJ252" s="8" t="str">
        <f t="shared" si="35"/>
        <v/>
      </c>
      <c r="AK252" s="8" t="str">
        <f t="shared" si="36"/>
        <v/>
      </c>
      <c r="AL252" s="8" t="str">
        <f t="shared" si="37"/>
        <v/>
      </c>
      <c r="AM252" s="8" t="str">
        <f t="shared" si="38"/>
        <v/>
      </c>
      <c r="AN252" s="8" t="str">
        <f t="shared" si="39"/>
        <v/>
      </c>
      <c r="AO252" s="8" t="str">
        <f t="shared" si="40"/>
        <v/>
      </c>
    </row>
    <row r="253" spans="1:41">
      <c r="A253" s="335"/>
      <c r="B253" s="331"/>
      <c r="C253" s="5">
        <v>252</v>
      </c>
      <c r="D253" s="5" t="s">
        <v>234</v>
      </c>
      <c r="E253" s="5" t="s">
        <v>1534</v>
      </c>
      <c r="F253" s="5" t="s">
        <v>830</v>
      </c>
      <c r="G253" s="5" t="s">
        <v>1279</v>
      </c>
      <c r="H253" s="5" t="s">
        <v>1435</v>
      </c>
      <c r="I253" s="5">
        <v>20120819</v>
      </c>
      <c r="J253" s="8" t="str">
        <f>WORKED!L253</f>
        <v/>
      </c>
      <c r="K253" s="8" t="str">
        <f>WORKED!M253</f>
        <v>W</v>
      </c>
      <c r="L253" s="8" t="str">
        <f>WORKED!N253</f>
        <v>W</v>
      </c>
      <c r="M253" s="8" t="str">
        <f>WORKED!O253</f>
        <v>W</v>
      </c>
      <c r="N253" s="8" t="str">
        <f>WORKED!P253</f>
        <v>C</v>
      </c>
      <c r="O253" s="8" t="str">
        <f>WORKED!Q253</f>
        <v>C</v>
      </c>
      <c r="P253" s="8" t="str">
        <f>WORKED!R253</f>
        <v>C</v>
      </c>
      <c r="Q253" s="8" t="str">
        <f>WORKED!S253</f>
        <v>C</v>
      </c>
      <c r="R253" s="8" t="str">
        <f>WORKED!T253</f>
        <v>C</v>
      </c>
      <c r="S253" s="8" t="str">
        <f>WORKED!U253</f>
        <v/>
      </c>
      <c r="U253" s="8" t="s">
        <v>1615</v>
      </c>
      <c r="V253" s="8" t="s">
        <v>23</v>
      </c>
      <c r="W253" s="8" t="s">
        <v>23</v>
      </c>
      <c r="X253" s="8" t="s">
        <v>23</v>
      </c>
      <c r="Y253" s="8" t="s">
        <v>16</v>
      </c>
      <c r="Z253" s="8" t="s">
        <v>16</v>
      </c>
      <c r="AA253" s="8" t="s">
        <v>16</v>
      </c>
      <c r="AB253" s="8" t="s">
        <v>16</v>
      </c>
      <c r="AC253" s="8" t="s">
        <v>16</v>
      </c>
      <c r="AD253" s="8" t="s">
        <v>1615</v>
      </c>
      <c r="AF253" s="8" t="str">
        <f t="shared" si="31"/>
        <v/>
      </c>
      <c r="AG253" s="8" t="str">
        <f t="shared" si="32"/>
        <v/>
      </c>
      <c r="AH253" s="8" t="str">
        <f t="shared" si="33"/>
        <v/>
      </c>
      <c r="AI253" s="8" t="str">
        <f t="shared" si="34"/>
        <v/>
      </c>
      <c r="AJ253" s="8" t="str">
        <f t="shared" si="35"/>
        <v/>
      </c>
      <c r="AK253" s="8" t="str">
        <f t="shared" si="36"/>
        <v/>
      </c>
      <c r="AL253" s="8" t="str">
        <f t="shared" si="37"/>
        <v/>
      </c>
      <c r="AM253" s="8" t="str">
        <f t="shared" si="38"/>
        <v/>
      </c>
      <c r="AN253" s="8" t="str">
        <f t="shared" si="39"/>
        <v/>
      </c>
      <c r="AO253" s="8" t="str">
        <f t="shared" si="40"/>
        <v/>
      </c>
    </row>
    <row r="254" spans="1:41">
      <c r="A254" s="335"/>
      <c r="B254" s="331"/>
      <c r="C254" s="5">
        <v>253</v>
      </c>
      <c r="D254" s="5" t="s">
        <v>86</v>
      </c>
      <c r="E254" s="5" t="s">
        <v>1535</v>
      </c>
      <c r="F254" s="5" t="s">
        <v>827</v>
      </c>
      <c r="G254" s="5" t="s">
        <v>1279</v>
      </c>
      <c r="H254" s="5" t="s">
        <v>1524</v>
      </c>
      <c r="I254" s="5">
        <v>20121206</v>
      </c>
      <c r="J254" s="8" t="str">
        <f>WORKED!L254</f>
        <v/>
      </c>
      <c r="K254" s="8" t="str">
        <f>WORKED!M254</f>
        <v/>
      </c>
      <c r="L254" s="8" t="str">
        <f>WORKED!N254</f>
        <v/>
      </c>
      <c r="M254" s="8" t="str">
        <f>WORKED!O254</f>
        <v/>
      </c>
      <c r="N254" s="8" t="str">
        <f>WORKED!P254</f>
        <v>C</v>
      </c>
      <c r="O254" s="8" t="str">
        <f>WORKED!Q254</f>
        <v>C</v>
      </c>
      <c r="P254" s="8" t="str">
        <f>WORKED!R254</f>
        <v/>
      </c>
      <c r="Q254" s="8" t="str">
        <f>WORKED!S254</f>
        <v>C</v>
      </c>
      <c r="R254" s="8" t="str">
        <f>WORKED!T254</f>
        <v>C</v>
      </c>
      <c r="S254" s="8" t="str">
        <f>WORKED!U254</f>
        <v/>
      </c>
      <c r="U254" s="8" t="s">
        <v>1615</v>
      </c>
      <c r="V254" s="8" t="s">
        <v>1615</v>
      </c>
      <c r="W254" s="8" t="s">
        <v>1615</v>
      </c>
      <c r="X254" s="8" t="s">
        <v>1615</v>
      </c>
      <c r="Y254" s="8" t="s">
        <v>16</v>
      </c>
      <c r="Z254" s="8" t="s">
        <v>16</v>
      </c>
      <c r="AA254" s="8" t="s">
        <v>1615</v>
      </c>
      <c r="AB254" s="8" t="s">
        <v>16</v>
      </c>
      <c r="AC254" s="8" t="s">
        <v>16</v>
      </c>
      <c r="AD254" s="8" t="s">
        <v>1615</v>
      </c>
      <c r="AF254" s="8" t="str">
        <f t="shared" si="31"/>
        <v/>
      </c>
      <c r="AG254" s="8" t="str">
        <f t="shared" si="32"/>
        <v/>
      </c>
      <c r="AH254" s="8" t="str">
        <f t="shared" si="33"/>
        <v/>
      </c>
      <c r="AI254" s="8" t="str">
        <f t="shared" si="34"/>
        <v/>
      </c>
      <c r="AJ254" s="8" t="str">
        <f t="shared" si="35"/>
        <v/>
      </c>
      <c r="AK254" s="8" t="str">
        <f t="shared" si="36"/>
        <v/>
      </c>
      <c r="AL254" s="8" t="str">
        <f t="shared" si="37"/>
        <v/>
      </c>
      <c r="AM254" s="8" t="str">
        <f t="shared" si="38"/>
        <v/>
      </c>
      <c r="AN254" s="8" t="str">
        <f t="shared" si="39"/>
        <v/>
      </c>
      <c r="AO254" s="8" t="str">
        <f t="shared" si="40"/>
        <v/>
      </c>
    </row>
    <row r="255" spans="1:41">
      <c r="A255" s="335"/>
      <c r="B255" s="331"/>
      <c r="C255" s="5">
        <v>254</v>
      </c>
      <c r="D255" s="5" t="s">
        <v>808</v>
      </c>
      <c r="E255" s="5" t="s">
        <v>1536</v>
      </c>
      <c r="F255" s="5" t="s">
        <v>829</v>
      </c>
      <c r="G255" s="5" t="s">
        <v>1279</v>
      </c>
      <c r="H255" s="5" t="s">
        <v>1524</v>
      </c>
      <c r="I255" s="5">
        <v>20121206</v>
      </c>
      <c r="J255" s="8" t="str">
        <f>WORKED!L255</f>
        <v/>
      </c>
      <c r="K255" s="8" t="str">
        <f>WORKED!M255</f>
        <v/>
      </c>
      <c r="L255" s="8" t="str">
        <f>WORKED!N255</f>
        <v/>
      </c>
      <c r="M255" s="8" t="str">
        <f>WORKED!O255</f>
        <v/>
      </c>
      <c r="N255" s="8" t="str">
        <f>WORKED!P255</f>
        <v/>
      </c>
      <c r="O255" s="8" t="str">
        <f>WORKED!Q255</f>
        <v/>
      </c>
      <c r="P255" s="8" t="str">
        <f>WORKED!R255</f>
        <v>C</v>
      </c>
      <c r="Q255" s="8" t="str">
        <f>WORKED!S255</f>
        <v/>
      </c>
      <c r="R255" s="8" t="str">
        <f>WORKED!T255</f>
        <v/>
      </c>
      <c r="S255" s="8" t="str">
        <f>WORKED!U255</f>
        <v/>
      </c>
      <c r="U255" s="8" t="s">
        <v>1615</v>
      </c>
      <c r="V255" s="8" t="s">
        <v>1615</v>
      </c>
      <c r="W255" s="8" t="s">
        <v>1615</v>
      </c>
      <c r="X255" s="8" t="s">
        <v>1615</v>
      </c>
      <c r="Y255" s="8" t="s">
        <v>1615</v>
      </c>
      <c r="Z255" s="8" t="s">
        <v>1615</v>
      </c>
      <c r="AA255" s="8" t="s">
        <v>16</v>
      </c>
      <c r="AB255" s="8" t="s">
        <v>1615</v>
      </c>
      <c r="AC255" s="8" t="s">
        <v>1615</v>
      </c>
      <c r="AD255" s="8" t="s">
        <v>1615</v>
      </c>
      <c r="AF255" s="8" t="str">
        <f t="shared" si="31"/>
        <v/>
      </c>
      <c r="AG255" s="8" t="str">
        <f t="shared" si="32"/>
        <v/>
      </c>
      <c r="AH255" s="8" t="str">
        <f t="shared" si="33"/>
        <v/>
      </c>
      <c r="AI255" s="8" t="str">
        <f t="shared" si="34"/>
        <v/>
      </c>
      <c r="AJ255" s="8" t="str">
        <f t="shared" si="35"/>
        <v/>
      </c>
      <c r="AK255" s="8" t="str">
        <f t="shared" si="36"/>
        <v/>
      </c>
      <c r="AL255" s="8" t="str">
        <f t="shared" si="37"/>
        <v/>
      </c>
      <c r="AM255" s="8" t="str">
        <f t="shared" si="38"/>
        <v/>
      </c>
      <c r="AN255" s="8" t="str">
        <f t="shared" si="39"/>
        <v/>
      </c>
      <c r="AO255" s="8" t="str">
        <f t="shared" si="40"/>
        <v/>
      </c>
    </row>
    <row r="256" spans="1:41">
      <c r="A256" s="336">
        <v>2013</v>
      </c>
      <c r="B256" s="330">
        <v>9</v>
      </c>
      <c r="C256" s="7">
        <v>255</v>
      </c>
      <c r="D256" s="7" t="s">
        <v>407</v>
      </c>
      <c r="E256" s="7" t="s">
        <v>1537</v>
      </c>
      <c r="F256" s="7" t="s">
        <v>827</v>
      </c>
      <c r="G256" s="7" t="s">
        <v>1279</v>
      </c>
      <c r="H256" s="7" t="s">
        <v>1435</v>
      </c>
      <c r="I256" s="7">
        <v>20130214</v>
      </c>
      <c r="J256" s="8" t="str">
        <f>WORKED!L256</f>
        <v/>
      </c>
      <c r="K256" s="8" t="str">
        <f>WORKED!M256</f>
        <v/>
      </c>
      <c r="L256" s="8" t="str">
        <f>WORKED!N256</f>
        <v/>
      </c>
      <c r="M256" s="8" t="str">
        <f>WORKED!O256</f>
        <v/>
      </c>
      <c r="N256" s="8" t="str">
        <f>WORKED!P256</f>
        <v>W</v>
      </c>
      <c r="O256" s="8" t="str">
        <f>WORKED!Q256</f>
        <v>C</v>
      </c>
      <c r="P256" s="8" t="str">
        <f>WORKED!R256</f>
        <v/>
      </c>
      <c r="Q256" s="8" t="str">
        <f>WORKED!S256</f>
        <v/>
      </c>
      <c r="R256" s="8" t="str">
        <f>WORKED!T256</f>
        <v>W</v>
      </c>
      <c r="S256" s="8" t="str">
        <f>WORKED!U256</f>
        <v/>
      </c>
      <c r="U256" s="8" t="s">
        <v>1615</v>
      </c>
      <c r="V256" s="8" t="s">
        <v>1615</v>
      </c>
      <c r="W256" s="8" t="s">
        <v>1615</v>
      </c>
      <c r="X256" s="8" t="s">
        <v>1615</v>
      </c>
      <c r="Y256" s="8" t="s">
        <v>23</v>
      </c>
      <c r="Z256" s="8" t="s">
        <v>16</v>
      </c>
      <c r="AA256" s="8" t="s">
        <v>1615</v>
      </c>
      <c r="AB256" s="8" t="s">
        <v>1615</v>
      </c>
      <c r="AC256" s="8" t="s">
        <v>23</v>
      </c>
      <c r="AD256" s="8" t="s">
        <v>1615</v>
      </c>
      <c r="AF256" s="8" t="str">
        <f t="shared" si="31"/>
        <v/>
      </c>
      <c r="AG256" s="8" t="str">
        <f t="shared" si="32"/>
        <v/>
      </c>
      <c r="AH256" s="8" t="str">
        <f t="shared" si="33"/>
        <v/>
      </c>
      <c r="AI256" s="8" t="str">
        <f t="shared" si="34"/>
        <v/>
      </c>
      <c r="AJ256" s="8" t="str">
        <f t="shared" si="35"/>
        <v/>
      </c>
      <c r="AK256" s="8" t="str">
        <f t="shared" si="36"/>
        <v/>
      </c>
      <c r="AL256" s="8" t="str">
        <f t="shared" si="37"/>
        <v/>
      </c>
      <c r="AM256" s="8" t="str">
        <f t="shared" si="38"/>
        <v/>
      </c>
      <c r="AN256" s="8" t="str">
        <f t="shared" si="39"/>
        <v/>
      </c>
      <c r="AO256" s="8" t="str">
        <f t="shared" si="40"/>
        <v/>
      </c>
    </row>
    <row r="257" spans="1:41">
      <c r="A257" s="336"/>
      <c r="B257" s="330"/>
      <c r="C257" s="7">
        <v>256</v>
      </c>
      <c r="D257" s="7" t="s">
        <v>736</v>
      </c>
      <c r="E257" s="7" t="s">
        <v>1538</v>
      </c>
      <c r="F257" s="7" t="s">
        <v>827</v>
      </c>
      <c r="G257" s="7" t="s">
        <v>1279</v>
      </c>
      <c r="H257" s="7" t="s">
        <v>1524</v>
      </c>
      <c r="I257" s="7">
        <v>20130302</v>
      </c>
      <c r="J257" s="8" t="str">
        <f>WORKED!L257</f>
        <v/>
      </c>
      <c r="K257" s="8" t="str">
        <f>WORKED!M257</f>
        <v/>
      </c>
      <c r="L257" s="8" t="str">
        <f>WORKED!N257</f>
        <v/>
      </c>
      <c r="M257" s="8" t="str">
        <f>WORKED!O257</f>
        <v/>
      </c>
      <c r="N257" s="8" t="str">
        <f>WORKED!P257</f>
        <v>C</v>
      </c>
      <c r="O257" s="8" t="str">
        <f>WORKED!Q257</f>
        <v>C</v>
      </c>
      <c r="P257" s="8" t="str">
        <f>WORKED!R257</f>
        <v>C</v>
      </c>
      <c r="Q257" s="8" t="str">
        <f>WORKED!S257</f>
        <v>C</v>
      </c>
      <c r="R257" s="8" t="str">
        <f>WORKED!T257</f>
        <v>C</v>
      </c>
      <c r="S257" s="8" t="str">
        <f>WORKED!U257</f>
        <v/>
      </c>
      <c r="U257" s="8" t="s">
        <v>1615</v>
      </c>
      <c r="V257" s="8" t="s">
        <v>1615</v>
      </c>
      <c r="W257" s="8" t="s">
        <v>1615</v>
      </c>
      <c r="X257" s="8" t="s">
        <v>1615</v>
      </c>
      <c r="Y257" s="8" t="s">
        <v>16</v>
      </c>
      <c r="Z257" s="8" t="s">
        <v>16</v>
      </c>
      <c r="AA257" s="8" t="s">
        <v>16</v>
      </c>
      <c r="AB257" s="8" t="s">
        <v>16</v>
      </c>
      <c r="AC257" s="8" t="s">
        <v>16</v>
      </c>
      <c r="AD257" s="8" t="s">
        <v>1615</v>
      </c>
      <c r="AF257" s="8" t="str">
        <f t="shared" si="31"/>
        <v/>
      </c>
      <c r="AG257" s="8" t="str">
        <f t="shared" si="32"/>
        <v/>
      </c>
      <c r="AH257" s="8" t="str">
        <f t="shared" si="33"/>
        <v/>
      </c>
      <c r="AI257" s="8" t="str">
        <f t="shared" si="34"/>
        <v/>
      </c>
      <c r="AJ257" s="8" t="str">
        <f t="shared" si="35"/>
        <v/>
      </c>
      <c r="AK257" s="8" t="str">
        <f t="shared" si="36"/>
        <v/>
      </c>
      <c r="AL257" s="8" t="str">
        <f t="shared" si="37"/>
        <v/>
      </c>
      <c r="AM257" s="8" t="str">
        <f t="shared" si="38"/>
        <v/>
      </c>
      <c r="AN257" s="8" t="str">
        <f t="shared" si="39"/>
        <v/>
      </c>
      <c r="AO257" s="8" t="str">
        <f t="shared" si="40"/>
        <v/>
      </c>
    </row>
    <row r="258" spans="1:41">
      <c r="A258" s="336"/>
      <c r="B258" s="330"/>
      <c r="C258" s="7">
        <v>257</v>
      </c>
      <c r="D258" s="7" t="s">
        <v>349</v>
      </c>
      <c r="E258" s="7" t="s">
        <v>1539</v>
      </c>
      <c r="F258" s="7" t="s">
        <v>829</v>
      </c>
      <c r="G258" s="7" t="s">
        <v>1266</v>
      </c>
      <c r="H258" s="7" t="s">
        <v>1524</v>
      </c>
      <c r="I258" s="7">
        <v>20130403</v>
      </c>
      <c r="J258" s="8" t="str">
        <f>WORKED!L258</f>
        <v/>
      </c>
      <c r="K258" s="8" t="str">
        <f>WORKED!M258</f>
        <v/>
      </c>
      <c r="L258" s="8" t="str">
        <f>WORKED!N258</f>
        <v>C</v>
      </c>
      <c r="M258" s="8" t="str">
        <f>WORKED!O258</f>
        <v/>
      </c>
      <c r="N258" s="8" t="str">
        <f>WORKED!P258</f>
        <v>C</v>
      </c>
      <c r="O258" s="8" t="str">
        <f>WORKED!Q258</f>
        <v>C</v>
      </c>
      <c r="P258" s="8" t="str">
        <f>WORKED!R258</f>
        <v>C</v>
      </c>
      <c r="Q258" s="8" t="str">
        <f>WORKED!S258</f>
        <v>C</v>
      </c>
      <c r="R258" s="8" t="str">
        <f>WORKED!T258</f>
        <v>C</v>
      </c>
      <c r="S258" s="8" t="str">
        <f>WORKED!U258</f>
        <v/>
      </c>
      <c r="U258" s="8" t="s">
        <v>1615</v>
      </c>
      <c r="V258" s="8" t="s">
        <v>1615</v>
      </c>
      <c r="W258" s="8" t="s">
        <v>16</v>
      </c>
      <c r="X258" s="8" t="s">
        <v>1615</v>
      </c>
      <c r="Y258" s="8" t="s">
        <v>16</v>
      </c>
      <c r="Z258" s="8" t="s">
        <v>16</v>
      </c>
      <c r="AA258" s="8" t="s">
        <v>16</v>
      </c>
      <c r="AB258" s="8" t="s">
        <v>16</v>
      </c>
      <c r="AC258" s="8" t="s">
        <v>16</v>
      </c>
      <c r="AD258" s="8" t="s">
        <v>1615</v>
      </c>
      <c r="AF258" s="8" t="str">
        <f t="shared" si="31"/>
        <v/>
      </c>
      <c r="AG258" s="8" t="str">
        <f t="shared" si="32"/>
        <v/>
      </c>
      <c r="AH258" s="8" t="str">
        <f t="shared" si="33"/>
        <v/>
      </c>
      <c r="AI258" s="8" t="str">
        <f t="shared" si="34"/>
        <v/>
      </c>
      <c r="AJ258" s="8" t="str">
        <f t="shared" si="35"/>
        <v/>
      </c>
      <c r="AK258" s="8" t="str">
        <f t="shared" si="36"/>
        <v/>
      </c>
      <c r="AL258" s="8" t="str">
        <f t="shared" si="37"/>
        <v/>
      </c>
      <c r="AM258" s="8" t="str">
        <f t="shared" si="38"/>
        <v/>
      </c>
      <c r="AN258" s="8" t="str">
        <f t="shared" si="39"/>
        <v/>
      </c>
      <c r="AO258" s="8" t="str">
        <f t="shared" si="40"/>
        <v/>
      </c>
    </row>
    <row r="259" spans="1:41">
      <c r="A259" s="336"/>
      <c r="B259" s="330"/>
      <c r="C259" s="7">
        <v>258</v>
      </c>
      <c r="D259" s="7" t="s">
        <v>525</v>
      </c>
      <c r="E259" s="7" t="s">
        <v>1540</v>
      </c>
      <c r="F259" s="7" t="s">
        <v>829</v>
      </c>
      <c r="G259" s="7" t="s">
        <v>1266</v>
      </c>
      <c r="H259" s="7" t="s">
        <v>1524</v>
      </c>
      <c r="I259" s="7">
        <v>20130410</v>
      </c>
      <c r="J259" s="8" t="str">
        <f>WORKED!L259</f>
        <v/>
      </c>
      <c r="K259" s="8" t="str">
        <f>WORKED!M259</f>
        <v/>
      </c>
      <c r="L259" s="8" t="str">
        <f>WORKED!N259</f>
        <v>W</v>
      </c>
      <c r="M259" s="8" t="str">
        <f>WORKED!O259</f>
        <v/>
      </c>
      <c r="N259" s="8" t="str">
        <f>WORKED!P259</f>
        <v>C</v>
      </c>
      <c r="O259" s="8" t="str">
        <f>WORKED!Q259</f>
        <v/>
      </c>
      <c r="P259" s="8" t="str">
        <f>WORKED!R259</f>
        <v>C</v>
      </c>
      <c r="Q259" s="8" t="str">
        <f>WORKED!S259</f>
        <v/>
      </c>
      <c r="R259" s="8" t="str">
        <f>WORKED!T259</f>
        <v/>
      </c>
      <c r="S259" s="8" t="str">
        <f>WORKED!U259</f>
        <v/>
      </c>
      <c r="U259" s="8" t="s">
        <v>1615</v>
      </c>
      <c r="V259" s="8" t="s">
        <v>1615</v>
      </c>
      <c r="W259" s="8" t="s">
        <v>23</v>
      </c>
      <c r="X259" s="8" t="s">
        <v>1615</v>
      </c>
      <c r="Y259" s="8" t="s">
        <v>16</v>
      </c>
      <c r="Z259" s="8" t="s">
        <v>1615</v>
      </c>
      <c r="AA259" s="8" t="s">
        <v>16</v>
      </c>
      <c r="AB259" s="8" t="s">
        <v>1615</v>
      </c>
      <c r="AC259" s="8" t="s">
        <v>1615</v>
      </c>
      <c r="AD259" s="8" t="s">
        <v>1615</v>
      </c>
      <c r="AF259" s="8" t="str">
        <f t="shared" ref="AF259:AF308" si="41">IF(J259=U259,"","F")</f>
        <v/>
      </c>
      <c r="AG259" s="8" t="str">
        <f t="shared" ref="AG259:AG309" si="42">IF(K259=V259,"","F")</f>
        <v/>
      </c>
      <c r="AH259" s="8" t="str">
        <f t="shared" ref="AH259:AH309" si="43">IF(L259=W259,"","F")</f>
        <v/>
      </c>
      <c r="AI259" s="8" t="str">
        <f t="shared" ref="AI259:AI309" si="44">IF(M259=X259,"","F")</f>
        <v/>
      </c>
      <c r="AJ259" s="8" t="str">
        <f t="shared" ref="AJ259:AJ309" si="45">IF(N259=Y259,"","F")</f>
        <v/>
      </c>
      <c r="AK259" s="8" t="str">
        <f t="shared" ref="AK259:AK309" si="46">IF(O259=Z259,"","F")</f>
        <v/>
      </c>
      <c r="AL259" s="8" t="str">
        <f t="shared" ref="AL259:AL309" si="47">IF(P259=AA259,"","F")</f>
        <v/>
      </c>
      <c r="AM259" s="8" t="str">
        <f t="shared" ref="AM259:AM309" si="48">IF(Q259=AB259,"","F")</f>
        <v/>
      </c>
      <c r="AN259" s="8" t="str">
        <f t="shared" ref="AN259:AN309" si="49">IF(R259=AC259,"","F")</f>
        <v/>
      </c>
      <c r="AO259" s="8" t="str">
        <f t="shared" ref="AO259:AO309" si="50">IF(S259=AD259,"","F")</f>
        <v/>
      </c>
    </row>
    <row r="260" spans="1:41">
      <c r="A260" s="336"/>
      <c r="B260" s="330"/>
      <c r="C260" s="7">
        <v>259</v>
      </c>
      <c r="D260" s="7" t="s">
        <v>627</v>
      </c>
      <c r="E260" s="7" t="s">
        <v>1541</v>
      </c>
      <c r="F260" s="7" t="s">
        <v>827</v>
      </c>
      <c r="G260" s="7" t="s">
        <v>1279</v>
      </c>
      <c r="H260" s="7" t="s">
        <v>1524</v>
      </c>
      <c r="I260" s="7">
        <v>20130411</v>
      </c>
      <c r="J260" s="8" t="str">
        <f>WORKED!L260</f>
        <v/>
      </c>
      <c r="K260" s="8" t="str">
        <f>WORKED!M260</f>
        <v/>
      </c>
      <c r="L260" s="8" t="str">
        <f>WORKED!N260</f>
        <v/>
      </c>
      <c r="M260" s="8" t="str">
        <f>WORKED!O260</f>
        <v/>
      </c>
      <c r="N260" s="8" t="str">
        <f>WORKED!P260</f>
        <v>C</v>
      </c>
      <c r="O260" s="8" t="str">
        <f>WORKED!Q260</f>
        <v>C</v>
      </c>
      <c r="P260" s="8" t="str">
        <f>WORKED!R260</f>
        <v>C</v>
      </c>
      <c r="Q260" s="8" t="str">
        <f>WORKED!S260</f>
        <v>C</v>
      </c>
      <c r="R260" s="8" t="str">
        <f>WORKED!T260</f>
        <v/>
      </c>
      <c r="S260" s="8" t="str">
        <f>WORKED!U260</f>
        <v/>
      </c>
      <c r="U260" s="8" t="s">
        <v>1615</v>
      </c>
      <c r="V260" s="8" t="s">
        <v>1615</v>
      </c>
      <c r="W260" s="8" t="s">
        <v>1615</v>
      </c>
      <c r="X260" s="8" t="s">
        <v>1615</v>
      </c>
      <c r="Y260" s="8" t="s">
        <v>16</v>
      </c>
      <c r="Z260" s="8" t="s">
        <v>16</v>
      </c>
      <c r="AA260" s="8" t="s">
        <v>16</v>
      </c>
      <c r="AB260" s="8" t="s">
        <v>16</v>
      </c>
      <c r="AC260" s="8" t="s">
        <v>1615</v>
      </c>
      <c r="AD260" s="8" t="s">
        <v>1615</v>
      </c>
      <c r="AF260" s="8" t="str">
        <f t="shared" si="41"/>
        <v/>
      </c>
      <c r="AG260" s="8" t="str">
        <f t="shared" si="42"/>
        <v/>
      </c>
      <c r="AH260" s="8" t="str">
        <f t="shared" si="43"/>
        <v/>
      </c>
      <c r="AI260" s="8" t="str">
        <f t="shared" si="44"/>
        <v/>
      </c>
      <c r="AJ260" s="8" t="str">
        <f t="shared" si="45"/>
        <v/>
      </c>
      <c r="AK260" s="8" t="str">
        <f t="shared" si="46"/>
        <v/>
      </c>
      <c r="AL260" s="8" t="str">
        <f t="shared" si="47"/>
        <v/>
      </c>
      <c r="AM260" s="8" t="str">
        <f t="shared" si="48"/>
        <v/>
      </c>
      <c r="AN260" s="8" t="str">
        <f t="shared" si="49"/>
        <v/>
      </c>
      <c r="AO260" s="8" t="str">
        <f t="shared" si="50"/>
        <v/>
      </c>
    </row>
    <row r="261" spans="1:41">
      <c r="A261" s="336"/>
      <c r="B261" s="330"/>
      <c r="C261" s="7">
        <v>260</v>
      </c>
      <c r="D261" s="7" t="s">
        <v>371</v>
      </c>
      <c r="E261" s="7" t="s">
        <v>1542</v>
      </c>
      <c r="F261" s="7" t="s">
        <v>826</v>
      </c>
      <c r="G261" s="7" t="s">
        <v>1279</v>
      </c>
      <c r="H261" s="7" t="s">
        <v>1524</v>
      </c>
      <c r="I261" s="7">
        <v>20130420</v>
      </c>
      <c r="J261" s="8" t="str">
        <f>WORKED!L261</f>
        <v/>
      </c>
      <c r="K261" s="8" t="str">
        <f>WORKED!M261</f>
        <v>C</v>
      </c>
      <c r="L261" s="8" t="str">
        <f>WORKED!N261</f>
        <v>C</v>
      </c>
      <c r="M261" s="8" t="str">
        <f>WORKED!O261</f>
        <v>C</v>
      </c>
      <c r="N261" s="8" t="str">
        <f>WORKED!P261</f>
        <v>C</v>
      </c>
      <c r="O261" s="8" t="str">
        <f>WORKED!Q261</f>
        <v>C</v>
      </c>
      <c r="P261" s="8" t="str">
        <f>WORKED!R261</f>
        <v>C</v>
      </c>
      <c r="Q261" s="8" t="str">
        <f>WORKED!S261</f>
        <v>C</v>
      </c>
      <c r="R261" s="8" t="str">
        <f>WORKED!T261</f>
        <v>C</v>
      </c>
      <c r="S261" s="8" t="str">
        <f>WORKED!U261</f>
        <v>C</v>
      </c>
      <c r="U261" s="8" t="s">
        <v>1615</v>
      </c>
      <c r="V261" s="8" t="s">
        <v>16</v>
      </c>
      <c r="W261" s="8" t="s">
        <v>16</v>
      </c>
      <c r="X261" s="8" t="s">
        <v>16</v>
      </c>
      <c r="Y261" s="8" t="s">
        <v>16</v>
      </c>
      <c r="Z261" s="8" t="s">
        <v>16</v>
      </c>
      <c r="AA261" s="8" t="s">
        <v>16</v>
      </c>
      <c r="AB261" s="8" t="s">
        <v>16</v>
      </c>
      <c r="AC261" s="8" t="s">
        <v>16</v>
      </c>
      <c r="AD261" s="8" t="s">
        <v>16</v>
      </c>
      <c r="AF261" s="8" t="str">
        <f t="shared" si="41"/>
        <v/>
      </c>
      <c r="AG261" s="8" t="str">
        <f t="shared" si="42"/>
        <v/>
      </c>
      <c r="AH261" s="8" t="str">
        <f t="shared" si="43"/>
        <v/>
      </c>
      <c r="AI261" s="8" t="str">
        <f t="shared" si="44"/>
        <v/>
      </c>
      <c r="AJ261" s="8" t="str">
        <f t="shared" si="45"/>
        <v/>
      </c>
      <c r="AK261" s="8" t="str">
        <f t="shared" si="46"/>
        <v/>
      </c>
      <c r="AL261" s="8" t="str">
        <f t="shared" si="47"/>
        <v/>
      </c>
      <c r="AM261" s="8" t="str">
        <f t="shared" si="48"/>
        <v/>
      </c>
      <c r="AN261" s="8" t="str">
        <f t="shared" si="49"/>
        <v/>
      </c>
      <c r="AO261" s="8" t="str">
        <f t="shared" si="50"/>
        <v/>
      </c>
    </row>
    <row r="262" spans="1:41">
      <c r="A262" s="336"/>
      <c r="B262" s="330"/>
      <c r="C262" s="7">
        <v>261</v>
      </c>
      <c r="D262" s="7" t="s">
        <v>778</v>
      </c>
      <c r="E262" s="7" t="s">
        <v>1543</v>
      </c>
      <c r="F262" s="7" t="s">
        <v>829</v>
      </c>
      <c r="G262" s="7" t="s">
        <v>1279</v>
      </c>
      <c r="H262" s="7" t="s">
        <v>1524</v>
      </c>
      <c r="I262" s="7">
        <v>20130508</v>
      </c>
      <c r="J262" s="8" t="str">
        <f>WORKED!L262</f>
        <v/>
      </c>
      <c r="K262" s="8" t="str">
        <f>WORKED!M262</f>
        <v/>
      </c>
      <c r="L262" s="8" t="str">
        <f>WORKED!N262</f>
        <v>C</v>
      </c>
      <c r="M262" s="8" t="str">
        <f>WORKED!O262</f>
        <v/>
      </c>
      <c r="N262" s="8" t="str">
        <f>WORKED!P262</f>
        <v>C</v>
      </c>
      <c r="O262" s="8" t="str">
        <f>WORKED!Q262</f>
        <v/>
      </c>
      <c r="P262" s="8" t="str">
        <f>WORKED!R262</f>
        <v>C</v>
      </c>
      <c r="Q262" s="8" t="str">
        <f>WORKED!S262</f>
        <v/>
      </c>
      <c r="R262" s="8" t="str">
        <f>WORKED!T262</f>
        <v>C</v>
      </c>
      <c r="S262" s="8" t="str">
        <f>WORKED!U262</f>
        <v/>
      </c>
      <c r="U262" s="8" t="s">
        <v>1615</v>
      </c>
      <c r="V262" s="8" t="s">
        <v>1615</v>
      </c>
      <c r="W262" s="8" t="s">
        <v>16</v>
      </c>
      <c r="X262" s="8" t="s">
        <v>1615</v>
      </c>
      <c r="Y262" s="8" t="s">
        <v>16</v>
      </c>
      <c r="Z262" s="8" t="s">
        <v>1615</v>
      </c>
      <c r="AA262" s="8" t="s">
        <v>16</v>
      </c>
      <c r="AB262" s="8" t="s">
        <v>1615</v>
      </c>
      <c r="AC262" s="8" t="s">
        <v>16</v>
      </c>
      <c r="AD262" s="8" t="s">
        <v>1615</v>
      </c>
      <c r="AF262" s="8" t="str">
        <f t="shared" si="41"/>
        <v/>
      </c>
      <c r="AG262" s="8" t="str">
        <f t="shared" si="42"/>
        <v/>
      </c>
      <c r="AH262" s="8" t="str">
        <f t="shared" si="43"/>
        <v/>
      </c>
      <c r="AI262" s="8" t="str">
        <f t="shared" si="44"/>
        <v/>
      </c>
      <c r="AJ262" s="8" t="str">
        <f t="shared" si="45"/>
        <v/>
      </c>
      <c r="AK262" s="8" t="str">
        <f t="shared" si="46"/>
        <v/>
      </c>
      <c r="AL262" s="8" t="str">
        <f t="shared" si="47"/>
        <v/>
      </c>
      <c r="AM262" s="8" t="str">
        <f t="shared" si="48"/>
        <v/>
      </c>
      <c r="AN262" s="8" t="str">
        <f t="shared" si="49"/>
        <v/>
      </c>
      <c r="AO262" s="8" t="str">
        <f t="shared" si="50"/>
        <v/>
      </c>
    </row>
    <row r="263" spans="1:41">
      <c r="A263" s="336"/>
      <c r="B263" s="330"/>
      <c r="C263" s="7">
        <v>262</v>
      </c>
      <c r="D263" s="7" t="s">
        <v>744</v>
      </c>
      <c r="E263" s="7" t="s">
        <v>1544</v>
      </c>
      <c r="F263" s="7" t="s">
        <v>828</v>
      </c>
      <c r="G263" s="7" t="s">
        <v>1266</v>
      </c>
      <c r="H263" s="7" t="s">
        <v>1524</v>
      </c>
      <c r="I263" s="7">
        <v>20130814</v>
      </c>
      <c r="J263" s="8" t="str">
        <f>WORKED!L263</f>
        <v/>
      </c>
      <c r="K263" s="8" t="str">
        <f>WORKED!M263</f>
        <v/>
      </c>
      <c r="L263" s="8" t="str">
        <f>WORKED!N263</f>
        <v/>
      </c>
      <c r="M263" s="8" t="str">
        <f>WORKED!O263</f>
        <v/>
      </c>
      <c r="N263" s="8" t="str">
        <f>WORKED!P263</f>
        <v>C</v>
      </c>
      <c r="O263" s="8" t="str">
        <f>WORKED!Q263</f>
        <v>C</v>
      </c>
      <c r="P263" s="8" t="str">
        <f>WORKED!R263</f>
        <v>C</v>
      </c>
      <c r="Q263" s="8" t="str">
        <f>WORKED!S263</f>
        <v>C</v>
      </c>
      <c r="R263" s="8" t="str">
        <f>WORKED!T263</f>
        <v>C</v>
      </c>
      <c r="S263" s="8" t="str">
        <f>WORKED!U263</f>
        <v/>
      </c>
      <c r="U263" s="8" t="s">
        <v>1615</v>
      </c>
      <c r="V263" s="8" t="s">
        <v>1615</v>
      </c>
      <c r="W263" s="8" t="s">
        <v>1615</v>
      </c>
      <c r="X263" s="8" t="s">
        <v>1615</v>
      </c>
      <c r="Y263" s="8" t="s">
        <v>16</v>
      </c>
      <c r="Z263" s="8" t="s">
        <v>16</v>
      </c>
      <c r="AA263" s="8" t="s">
        <v>16</v>
      </c>
      <c r="AB263" s="8" t="s">
        <v>16</v>
      </c>
      <c r="AC263" s="8" t="s">
        <v>16</v>
      </c>
      <c r="AD263" s="8" t="s">
        <v>1615</v>
      </c>
      <c r="AF263" s="8" t="str">
        <f t="shared" si="41"/>
        <v/>
      </c>
      <c r="AG263" s="8" t="str">
        <f t="shared" si="42"/>
        <v/>
      </c>
      <c r="AH263" s="8" t="str">
        <f t="shared" si="43"/>
        <v/>
      </c>
      <c r="AI263" s="8" t="str">
        <f t="shared" si="44"/>
        <v/>
      </c>
      <c r="AJ263" s="8" t="str">
        <f t="shared" si="45"/>
        <v/>
      </c>
      <c r="AK263" s="8" t="str">
        <f t="shared" si="46"/>
        <v/>
      </c>
      <c r="AL263" s="8" t="str">
        <f t="shared" si="47"/>
        <v/>
      </c>
      <c r="AM263" s="8" t="str">
        <f t="shared" si="48"/>
        <v/>
      </c>
      <c r="AN263" s="8" t="str">
        <f t="shared" si="49"/>
        <v/>
      </c>
      <c r="AO263" s="8" t="str">
        <f t="shared" si="50"/>
        <v/>
      </c>
    </row>
    <row r="264" spans="1:41">
      <c r="A264" s="336"/>
      <c r="B264" s="330"/>
      <c r="C264" s="7">
        <v>263</v>
      </c>
      <c r="D264" s="7" t="s">
        <v>208</v>
      </c>
      <c r="E264" s="7" t="s">
        <v>1545</v>
      </c>
      <c r="F264" s="7" t="s">
        <v>829</v>
      </c>
      <c r="G264" s="7" t="s">
        <v>1279</v>
      </c>
      <c r="H264" s="7" t="s">
        <v>1524</v>
      </c>
      <c r="I264" s="7">
        <v>20131120</v>
      </c>
      <c r="J264" s="8" t="str">
        <f>WORKED!L264</f>
        <v/>
      </c>
      <c r="K264" s="8" t="str">
        <f>WORKED!M264</f>
        <v>W</v>
      </c>
      <c r="L264" s="8" t="str">
        <f>WORKED!N264</f>
        <v>W</v>
      </c>
      <c r="M264" s="8" t="str">
        <f>WORKED!O264</f>
        <v>W</v>
      </c>
      <c r="N264" s="8" t="str">
        <f>WORKED!P264</f>
        <v>C</v>
      </c>
      <c r="O264" s="8" t="str">
        <f>WORKED!Q264</f>
        <v>C</v>
      </c>
      <c r="P264" s="8" t="str">
        <f>WORKED!R264</f>
        <v>C</v>
      </c>
      <c r="Q264" s="8" t="str">
        <f>WORKED!S264</f>
        <v>C</v>
      </c>
      <c r="R264" s="8" t="str">
        <f>WORKED!T264</f>
        <v>C</v>
      </c>
      <c r="S264" s="8" t="str">
        <f>WORKED!U264</f>
        <v>C</v>
      </c>
      <c r="U264" s="8" t="s">
        <v>1615</v>
      </c>
      <c r="V264" s="8" t="s">
        <v>23</v>
      </c>
      <c r="W264" s="8" t="s">
        <v>23</v>
      </c>
      <c r="X264" s="8" t="s">
        <v>23</v>
      </c>
      <c r="Y264" s="8" t="s">
        <v>16</v>
      </c>
      <c r="Z264" s="8" t="s">
        <v>16</v>
      </c>
      <c r="AA264" s="8" t="s">
        <v>16</v>
      </c>
      <c r="AB264" s="8" t="s">
        <v>16</v>
      </c>
      <c r="AC264" s="8" t="s">
        <v>16</v>
      </c>
      <c r="AD264" s="8" t="s">
        <v>16</v>
      </c>
      <c r="AF264" s="8" t="str">
        <f t="shared" si="41"/>
        <v/>
      </c>
      <c r="AG264" s="8" t="str">
        <f t="shared" si="42"/>
        <v/>
      </c>
      <c r="AH264" s="8" t="str">
        <f t="shared" si="43"/>
        <v/>
      </c>
      <c r="AI264" s="8" t="str">
        <f t="shared" si="44"/>
        <v/>
      </c>
      <c r="AJ264" s="8" t="str">
        <f t="shared" si="45"/>
        <v/>
      </c>
      <c r="AK264" s="8" t="str">
        <f t="shared" si="46"/>
        <v/>
      </c>
      <c r="AL264" s="8" t="str">
        <f t="shared" si="47"/>
        <v/>
      </c>
      <c r="AM264" s="8" t="str">
        <f t="shared" si="48"/>
        <v/>
      </c>
      <c r="AN264" s="8" t="str">
        <f t="shared" si="49"/>
        <v/>
      </c>
      <c r="AO264" s="8" t="str">
        <f t="shared" si="50"/>
        <v/>
      </c>
    </row>
    <row r="265" spans="1:41">
      <c r="A265" s="335">
        <v>2014</v>
      </c>
      <c r="B265" s="331">
        <v>5</v>
      </c>
      <c r="C265" s="5">
        <v>264</v>
      </c>
      <c r="D265" s="5" t="s">
        <v>1546</v>
      </c>
      <c r="E265" s="5" t="s">
        <v>1547</v>
      </c>
      <c r="F265" s="5" t="s">
        <v>831</v>
      </c>
      <c r="G265" s="5" t="s">
        <v>1266</v>
      </c>
      <c r="H265" s="5" t="s">
        <v>1524</v>
      </c>
      <c r="I265" s="5">
        <v>20140204</v>
      </c>
      <c r="J265" s="8" t="str">
        <f>WORKED!L265</f>
        <v/>
      </c>
      <c r="K265" s="8" t="str">
        <f>WORKED!M265</f>
        <v/>
      </c>
      <c r="L265" s="8" t="str">
        <f>WORKED!N265</f>
        <v/>
      </c>
      <c r="M265" s="8" t="str">
        <f>WORKED!O265</f>
        <v/>
      </c>
      <c r="N265" s="8" t="str">
        <f>WORKED!P265</f>
        <v>C</v>
      </c>
      <c r="O265" s="8" t="str">
        <f>WORKED!Q265</f>
        <v>C</v>
      </c>
      <c r="P265" s="8" t="str">
        <f>WORKED!R265</f>
        <v>C</v>
      </c>
      <c r="Q265" s="8" t="str">
        <f>WORKED!S265</f>
        <v>C</v>
      </c>
      <c r="R265" s="8" t="str">
        <f>WORKED!T265</f>
        <v>C</v>
      </c>
      <c r="S265" s="8" t="str">
        <f>WORKED!U265</f>
        <v/>
      </c>
      <c r="U265" s="8" t="s">
        <v>1615</v>
      </c>
      <c r="V265" s="8" t="s">
        <v>1615</v>
      </c>
      <c r="W265" s="8" t="s">
        <v>1615</v>
      </c>
      <c r="X265" s="8" t="s">
        <v>1615</v>
      </c>
      <c r="Y265" s="8" t="s">
        <v>16</v>
      </c>
      <c r="Z265" s="8" t="s">
        <v>16</v>
      </c>
      <c r="AA265" s="8" t="s">
        <v>16</v>
      </c>
      <c r="AB265" s="8" t="s">
        <v>16</v>
      </c>
      <c r="AC265" s="8" t="s">
        <v>16</v>
      </c>
      <c r="AD265" s="8" t="s">
        <v>1615</v>
      </c>
      <c r="AF265" s="8" t="str">
        <f t="shared" si="41"/>
        <v/>
      </c>
      <c r="AG265" s="8" t="str">
        <f t="shared" si="42"/>
        <v/>
      </c>
      <c r="AH265" s="8" t="str">
        <f t="shared" si="43"/>
        <v/>
      </c>
      <c r="AI265" s="8" t="str">
        <f t="shared" si="44"/>
        <v/>
      </c>
      <c r="AJ265" s="8" t="str">
        <f t="shared" si="45"/>
        <v/>
      </c>
      <c r="AK265" s="8" t="str">
        <f t="shared" si="46"/>
        <v/>
      </c>
      <c r="AL265" s="8" t="str">
        <f t="shared" si="47"/>
        <v/>
      </c>
      <c r="AM265" s="8" t="str">
        <f t="shared" si="48"/>
        <v/>
      </c>
      <c r="AN265" s="8" t="str">
        <f t="shared" si="49"/>
        <v/>
      </c>
      <c r="AO265" s="8" t="str">
        <f t="shared" si="50"/>
        <v/>
      </c>
    </row>
    <row r="266" spans="1:41">
      <c r="A266" s="335"/>
      <c r="B266" s="331"/>
      <c r="C266" s="5">
        <v>265</v>
      </c>
      <c r="D266" s="5" t="s">
        <v>210</v>
      </c>
      <c r="E266" s="5" t="s">
        <v>1548</v>
      </c>
      <c r="F266" s="5" t="s">
        <v>825</v>
      </c>
      <c r="G266" s="5" t="s">
        <v>1279</v>
      </c>
      <c r="H266" s="5" t="s">
        <v>1524</v>
      </c>
      <c r="I266" s="5">
        <v>20140227</v>
      </c>
      <c r="J266" s="8" t="str">
        <f>WORKED!L266</f>
        <v/>
      </c>
      <c r="K266" s="8" t="str">
        <f>WORKED!M266</f>
        <v/>
      </c>
      <c r="L266" s="8" t="str">
        <f>WORKED!N266</f>
        <v>C</v>
      </c>
      <c r="M266" s="8" t="str">
        <f>WORKED!O266</f>
        <v>C</v>
      </c>
      <c r="N266" s="8" t="str">
        <f>WORKED!P266</f>
        <v>C</v>
      </c>
      <c r="O266" s="8" t="str">
        <f>WORKED!Q266</f>
        <v>C</v>
      </c>
      <c r="P266" s="8" t="str">
        <f>WORKED!R266</f>
        <v>C</v>
      </c>
      <c r="Q266" s="8" t="str">
        <f>WORKED!S266</f>
        <v>C</v>
      </c>
      <c r="R266" s="8" t="str">
        <f>WORKED!T266</f>
        <v>C</v>
      </c>
      <c r="S266" s="8" t="str">
        <f>WORKED!U266</f>
        <v/>
      </c>
      <c r="U266" s="8" t="s">
        <v>1615</v>
      </c>
      <c r="V266" s="8" t="s">
        <v>1615</v>
      </c>
      <c r="W266" s="8" t="s">
        <v>16</v>
      </c>
      <c r="X266" s="8" t="s">
        <v>16</v>
      </c>
      <c r="Y266" s="8" t="s">
        <v>16</v>
      </c>
      <c r="Z266" s="8" t="s">
        <v>16</v>
      </c>
      <c r="AA266" s="8" t="s">
        <v>16</v>
      </c>
      <c r="AB266" s="8" t="s">
        <v>16</v>
      </c>
      <c r="AC266" s="8" t="s">
        <v>16</v>
      </c>
      <c r="AD266" s="8" t="s">
        <v>1615</v>
      </c>
      <c r="AF266" s="8" t="str">
        <f t="shared" si="41"/>
        <v/>
      </c>
      <c r="AG266" s="8" t="str">
        <f t="shared" si="42"/>
        <v/>
      </c>
      <c r="AH266" s="8" t="str">
        <f t="shared" si="43"/>
        <v/>
      </c>
      <c r="AI266" s="8" t="str">
        <f t="shared" si="44"/>
        <v/>
      </c>
      <c r="AJ266" s="8" t="str">
        <f t="shared" si="45"/>
        <v/>
      </c>
      <c r="AK266" s="8" t="str">
        <f t="shared" si="46"/>
        <v/>
      </c>
      <c r="AL266" s="8" t="str">
        <f t="shared" si="47"/>
        <v/>
      </c>
      <c r="AM266" s="8" t="str">
        <f t="shared" si="48"/>
        <v/>
      </c>
      <c r="AN266" s="8" t="str">
        <f t="shared" si="49"/>
        <v/>
      </c>
      <c r="AO266" s="8" t="str">
        <f t="shared" si="50"/>
        <v/>
      </c>
    </row>
    <row r="267" spans="1:41">
      <c r="A267" s="335"/>
      <c r="B267" s="331"/>
      <c r="C267" s="5">
        <v>266</v>
      </c>
      <c r="D267" s="5" t="s">
        <v>186</v>
      </c>
      <c r="E267" s="5" t="s">
        <v>1549</v>
      </c>
      <c r="F267" s="5" t="s">
        <v>830</v>
      </c>
      <c r="G267" s="5" t="s">
        <v>1279</v>
      </c>
      <c r="H267" s="5" t="s">
        <v>1524</v>
      </c>
      <c r="I267" s="5">
        <v>20140227</v>
      </c>
      <c r="J267" s="8" t="str">
        <f>WORKED!L267</f>
        <v/>
      </c>
      <c r="K267" s="8" t="str">
        <f>WORKED!M267</f>
        <v/>
      </c>
      <c r="L267" s="8" t="str">
        <f>WORKED!N267</f>
        <v/>
      </c>
      <c r="M267" s="8" t="str">
        <f>WORKED!O267</f>
        <v/>
      </c>
      <c r="N267" s="8" t="str">
        <f>WORKED!P267</f>
        <v>C</v>
      </c>
      <c r="O267" s="8" t="str">
        <f>WORKED!Q267</f>
        <v>C</v>
      </c>
      <c r="P267" s="8" t="str">
        <f>WORKED!R267</f>
        <v>C</v>
      </c>
      <c r="Q267" s="8" t="str">
        <f>WORKED!S267</f>
        <v>W</v>
      </c>
      <c r="R267" s="8" t="str">
        <f>WORKED!T267</f>
        <v>C</v>
      </c>
      <c r="S267" s="8" t="str">
        <f>WORKED!U267</f>
        <v/>
      </c>
      <c r="U267" s="8" t="s">
        <v>1615</v>
      </c>
      <c r="V267" s="8" t="s">
        <v>1615</v>
      </c>
      <c r="W267" s="8" t="s">
        <v>1615</v>
      </c>
      <c r="X267" s="8" t="s">
        <v>1615</v>
      </c>
      <c r="Y267" s="8" t="s">
        <v>16</v>
      </c>
      <c r="Z267" s="8" t="s">
        <v>16</v>
      </c>
      <c r="AA267" s="8" t="s">
        <v>16</v>
      </c>
      <c r="AB267" s="8" t="s">
        <v>23</v>
      </c>
      <c r="AC267" s="8" t="s">
        <v>16</v>
      </c>
      <c r="AD267" s="8" t="s">
        <v>1615</v>
      </c>
      <c r="AF267" s="8" t="str">
        <f t="shared" si="41"/>
        <v/>
      </c>
      <c r="AG267" s="8" t="str">
        <f t="shared" si="42"/>
        <v/>
      </c>
      <c r="AH267" s="8" t="str">
        <f t="shared" si="43"/>
        <v/>
      </c>
      <c r="AI267" s="8" t="str">
        <f t="shared" si="44"/>
        <v/>
      </c>
      <c r="AJ267" s="8" t="str">
        <f t="shared" si="45"/>
        <v/>
      </c>
      <c r="AK267" s="8" t="str">
        <f t="shared" si="46"/>
        <v/>
      </c>
      <c r="AL267" s="8" t="str">
        <f t="shared" si="47"/>
        <v/>
      </c>
      <c r="AM267" s="8" t="str">
        <f t="shared" si="48"/>
        <v/>
      </c>
      <c r="AN267" s="8" t="str">
        <f t="shared" si="49"/>
        <v/>
      </c>
      <c r="AO267" s="8" t="str">
        <f t="shared" si="50"/>
        <v/>
      </c>
    </row>
    <row r="268" spans="1:41">
      <c r="A268" s="335"/>
      <c r="B268" s="331"/>
      <c r="C268" s="5">
        <v>267</v>
      </c>
      <c r="D268" s="5" t="s">
        <v>796</v>
      </c>
      <c r="E268" s="5" t="s">
        <v>1550</v>
      </c>
      <c r="F268" s="5" t="s">
        <v>830</v>
      </c>
      <c r="G268" s="5" t="s">
        <v>1279</v>
      </c>
      <c r="H268" s="5" t="s">
        <v>1524</v>
      </c>
      <c r="I268" s="5">
        <v>20140918</v>
      </c>
      <c r="J268" s="8" t="str">
        <f>WORKED!L268</f>
        <v/>
      </c>
      <c r="K268" s="8" t="str">
        <f>WORKED!M268</f>
        <v/>
      </c>
      <c r="L268" s="8" t="str">
        <f>WORKED!N268</f>
        <v>C</v>
      </c>
      <c r="M268" s="8" t="str">
        <f>WORKED!O268</f>
        <v/>
      </c>
      <c r="N268" s="8" t="str">
        <f>WORKED!P268</f>
        <v>C</v>
      </c>
      <c r="O268" s="8" t="str">
        <f>WORKED!Q268</f>
        <v/>
      </c>
      <c r="P268" s="8" t="str">
        <f>WORKED!R268</f>
        <v>C</v>
      </c>
      <c r="Q268" s="8" t="str">
        <f>WORKED!S268</f>
        <v>C</v>
      </c>
      <c r="R268" s="8" t="str">
        <f>WORKED!T268</f>
        <v>C</v>
      </c>
      <c r="S268" s="8" t="str">
        <f>WORKED!U268</f>
        <v/>
      </c>
      <c r="U268" s="8" t="s">
        <v>1615</v>
      </c>
      <c r="V268" s="8" t="s">
        <v>1615</v>
      </c>
      <c r="W268" s="8" t="s">
        <v>16</v>
      </c>
      <c r="X268" s="8" t="s">
        <v>1615</v>
      </c>
      <c r="Y268" s="8" t="s">
        <v>16</v>
      </c>
      <c r="Z268" s="8" t="s">
        <v>1615</v>
      </c>
      <c r="AA268" s="8" t="s">
        <v>16</v>
      </c>
      <c r="AB268" s="8" t="s">
        <v>16</v>
      </c>
      <c r="AC268" s="8" t="s">
        <v>16</v>
      </c>
      <c r="AD268" s="8" t="s">
        <v>1615</v>
      </c>
      <c r="AF268" s="8" t="str">
        <f t="shared" si="41"/>
        <v/>
      </c>
      <c r="AG268" s="8" t="str">
        <f t="shared" si="42"/>
        <v/>
      </c>
      <c r="AH268" s="8" t="str">
        <f t="shared" si="43"/>
        <v/>
      </c>
      <c r="AI268" s="8" t="str">
        <f t="shared" si="44"/>
        <v/>
      </c>
      <c r="AJ268" s="8" t="str">
        <f t="shared" si="45"/>
        <v/>
      </c>
      <c r="AK268" s="8" t="str">
        <f t="shared" si="46"/>
        <v/>
      </c>
      <c r="AL268" s="8" t="str">
        <f t="shared" si="47"/>
        <v/>
      </c>
      <c r="AM268" s="8" t="str">
        <f t="shared" si="48"/>
        <v/>
      </c>
      <c r="AN268" s="8" t="str">
        <f t="shared" si="49"/>
        <v/>
      </c>
      <c r="AO268" s="8" t="str">
        <f t="shared" si="50"/>
        <v/>
      </c>
    </row>
    <row r="269" spans="1:41">
      <c r="A269" s="335"/>
      <c r="B269" s="331"/>
      <c r="C269" s="5">
        <v>268</v>
      </c>
      <c r="D269" s="5" t="s">
        <v>328</v>
      </c>
      <c r="E269" s="5" t="s">
        <v>1551</v>
      </c>
      <c r="F269" s="5" t="s">
        <v>830</v>
      </c>
      <c r="G269" s="5" t="s">
        <v>1266</v>
      </c>
      <c r="H269" s="5" t="s">
        <v>1524</v>
      </c>
      <c r="I269" s="5">
        <v>20141103</v>
      </c>
      <c r="J269" s="8" t="str">
        <f>WORKED!L269</f>
        <v/>
      </c>
      <c r="K269" s="8" t="str">
        <f>WORKED!M269</f>
        <v/>
      </c>
      <c r="L269" s="8" t="str">
        <f>WORKED!N269</f>
        <v/>
      </c>
      <c r="M269" s="8" t="str">
        <f>WORKED!O269</f>
        <v/>
      </c>
      <c r="N269" s="8" t="str">
        <f>WORKED!P269</f>
        <v/>
      </c>
      <c r="O269" s="8" t="str">
        <f>WORKED!Q269</f>
        <v/>
      </c>
      <c r="P269" s="8" t="str">
        <f>WORKED!R269</f>
        <v>C</v>
      </c>
      <c r="Q269" s="8" t="str">
        <f>WORKED!S269</f>
        <v>C</v>
      </c>
      <c r="R269" s="8" t="str">
        <f>WORKED!T269</f>
        <v/>
      </c>
      <c r="S269" s="8" t="str">
        <f>WORKED!U269</f>
        <v/>
      </c>
      <c r="U269" s="8" t="s">
        <v>1615</v>
      </c>
      <c r="V269" s="8" t="s">
        <v>1615</v>
      </c>
      <c r="W269" s="8" t="s">
        <v>1615</v>
      </c>
      <c r="X269" s="8" t="s">
        <v>1615</v>
      </c>
      <c r="Y269" s="8" t="s">
        <v>1615</v>
      </c>
      <c r="Z269" s="8" t="s">
        <v>1615</v>
      </c>
      <c r="AA269" s="8" t="s">
        <v>16</v>
      </c>
      <c r="AB269" s="8" t="s">
        <v>16</v>
      </c>
      <c r="AC269" s="8" t="s">
        <v>1615</v>
      </c>
      <c r="AD269" s="8" t="s">
        <v>1615</v>
      </c>
      <c r="AF269" s="8" t="str">
        <f t="shared" si="41"/>
        <v/>
      </c>
      <c r="AG269" s="8" t="str">
        <f t="shared" si="42"/>
        <v/>
      </c>
      <c r="AH269" s="8" t="str">
        <f t="shared" si="43"/>
        <v/>
      </c>
      <c r="AI269" s="8" t="str">
        <f t="shared" si="44"/>
        <v/>
      </c>
      <c r="AJ269" s="8" t="str">
        <f t="shared" si="45"/>
        <v/>
      </c>
      <c r="AK269" s="8" t="str">
        <f t="shared" si="46"/>
        <v/>
      </c>
      <c r="AL269" s="8" t="str">
        <f t="shared" si="47"/>
        <v/>
      </c>
      <c r="AM269" s="8" t="str">
        <f t="shared" si="48"/>
        <v/>
      </c>
      <c r="AN269" s="8" t="str">
        <f t="shared" si="49"/>
        <v/>
      </c>
      <c r="AO269" s="8" t="str">
        <f t="shared" si="50"/>
        <v/>
      </c>
    </row>
    <row r="270" spans="1:41">
      <c r="A270" s="336">
        <v>2015</v>
      </c>
      <c r="B270" s="330">
        <v>7</v>
      </c>
      <c r="C270" s="7">
        <v>269</v>
      </c>
      <c r="D270" s="7" t="s">
        <v>461</v>
      </c>
      <c r="E270" s="7" t="s">
        <v>1552</v>
      </c>
      <c r="F270" s="7" t="s">
        <v>827</v>
      </c>
      <c r="G270" s="7" t="s">
        <v>1279</v>
      </c>
      <c r="H270" s="7" t="s">
        <v>1524</v>
      </c>
      <c r="I270" s="7">
        <v>20150209</v>
      </c>
      <c r="J270" s="8" t="str">
        <f>WORKED!L270</f>
        <v/>
      </c>
      <c r="K270" s="8" t="str">
        <f>WORKED!M270</f>
        <v/>
      </c>
      <c r="L270" s="8" t="str">
        <f>WORKED!N270</f>
        <v/>
      </c>
      <c r="M270" s="8" t="str">
        <f>WORKED!O270</f>
        <v/>
      </c>
      <c r="N270" s="8" t="str">
        <f>WORKED!P270</f>
        <v>C</v>
      </c>
      <c r="O270" s="8" t="str">
        <f>WORKED!Q270</f>
        <v/>
      </c>
      <c r="P270" s="8" t="str">
        <f>WORKED!R270</f>
        <v/>
      </c>
      <c r="Q270" s="8" t="str">
        <f>WORKED!S270</f>
        <v/>
      </c>
      <c r="R270" s="8" t="str">
        <f>WORKED!T270</f>
        <v/>
      </c>
      <c r="S270" s="8" t="str">
        <f>WORKED!U270</f>
        <v/>
      </c>
      <c r="U270" s="8" t="s">
        <v>1615</v>
      </c>
      <c r="V270" s="8" t="s">
        <v>1615</v>
      </c>
      <c r="W270" s="8" t="s">
        <v>1615</v>
      </c>
      <c r="X270" s="8" t="s">
        <v>1615</v>
      </c>
      <c r="Y270" s="8" t="s">
        <v>16</v>
      </c>
      <c r="Z270" s="8" t="s">
        <v>1615</v>
      </c>
      <c r="AA270" s="8" t="s">
        <v>1615</v>
      </c>
      <c r="AB270" s="8" t="s">
        <v>1615</v>
      </c>
      <c r="AC270" s="8" t="s">
        <v>1615</v>
      </c>
      <c r="AD270" s="8" t="s">
        <v>1615</v>
      </c>
      <c r="AF270" s="8" t="str">
        <f t="shared" si="41"/>
        <v/>
      </c>
      <c r="AG270" s="8" t="str">
        <f t="shared" si="42"/>
        <v/>
      </c>
      <c r="AH270" s="8" t="str">
        <f t="shared" si="43"/>
        <v/>
      </c>
      <c r="AI270" s="8" t="str">
        <f t="shared" si="44"/>
        <v/>
      </c>
      <c r="AJ270" s="8" t="str">
        <f t="shared" si="45"/>
        <v/>
      </c>
      <c r="AK270" s="8" t="str">
        <f t="shared" si="46"/>
        <v/>
      </c>
      <c r="AL270" s="8" t="str">
        <f t="shared" si="47"/>
        <v/>
      </c>
      <c r="AM270" s="8" t="str">
        <f t="shared" si="48"/>
        <v/>
      </c>
      <c r="AN270" s="8" t="str">
        <f t="shared" si="49"/>
        <v/>
      </c>
      <c r="AO270" s="8" t="str">
        <f t="shared" si="50"/>
        <v/>
      </c>
    </row>
    <row r="271" spans="1:41">
      <c r="A271" s="336"/>
      <c r="B271" s="330"/>
      <c r="C271" s="7">
        <v>270</v>
      </c>
      <c r="D271" s="7" t="s">
        <v>154</v>
      </c>
      <c r="E271" s="7" t="s">
        <v>1553</v>
      </c>
      <c r="F271" s="7" t="s">
        <v>827</v>
      </c>
      <c r="G271" s="7" t="s">
        <v>1266</v>
      </c>
      <c r="H271" s="7" t="s">
        <v>1524</v>
      </c>
      <c r="I271" s="7">
        <v>20150213</v>
      </c>
      <c r="J271" s="8" t="str">
        <f>WORKED!L271</f>
        <v/>
      </c>
      <c r="K271" s="8" t="str">
        <f>WORKED!M271</f>
        <v/>
      </c>
      <c r="L271" s="8" t="str">
        <f>WORKED!N271</f>
        <v>W</v>
      </c>
      <c r="M271" s="8" t="str">
        <f>WORKED!O271</f>
        <v/>
      </c>
      <c r="N271" s="8" t="str">
        <f>WORKED!P271</f>
        <v>C</v>
      </c>
      <c r="O271" s="8" t="str">
        <f>WORKED!Q271</f>
        <v>C</v>
      </c>
      <c r="P271" s="8" t="str">
        <f>WORKED!R271</f>
        <v>C</v>
      </c>
      <c r="Q271" s="8" t="str">
        <f>WORKED!S271</f>
        <v>C</v>
      </c>
      <c r="R271" s="8" t="str">
        <f>WORKED!T271</f>
        <v>C</v>
      </c>
      <c r="S271" s="8" t="str">
        <f>WORKED!U271</f>
        <v/>
      </c>
      <c r="U271" s="8" t="s">
        <v>1615</v>
      </c>
      <c r="V271" s="8" t="s">
        <v>1615</v>
      </c>
      <c r="W271" s="8" t="s">
        <v>23</v>
      </c>
      <c r="X271" s="8" t="s">
        <v>1615</v>
      </c>
      <c r="Y271" s="8" t="s">
        <v>16</v>
      </c>
      <c r="Z271" s="8" t="s">
        <v>16</v>
      </c>
      <c r="AA271" s="8" t="s">
        <v>16</v>
      </c>
      <c r="AB271" s="8" t="s">
        <v>16</v>
      </c>
      <c r="AC271" s="8" t="s">
        <v>16</v>
      </c>
      <c r="AD271" s="8" t="s">
        <v>1615</v>
      </c>
      <c r="AF271" s="8" t="str">
        <f t="shared" si="41"/>
        <v/>
      </c>
      <c r="AG271" s="8" t="str">
        <f t="shared" si="42"/>
        <v/>
      </c>
      <c r="AH271" s="8" t="str">
        <f t="shared" si="43"/>
        <v/>
      </c>
      <c r="AI271" s="8" t="str">
        <f t="shared" si="44"/>
        <v/>
      </c>
      <c r="AJ271" s="8" t="str">
        <f t="shared" si="45"/>
        <v/>
      </c>
      <c r="AK271" s="8" t="str">
        <f t="shared" si="46"/>
        <v/>
      </c>
      <c r="AL271" s="8" t="str">
        <f t="shared" si="47"/>
        <v/>
      </c>
      <c r="AM271" s="8" t="str">
        <f t="shared" si="48"/>
        <v/>
      </c>
      <c r="AN271" s="8" t="str">
        <f t="shared" si="49"/>
        <v/>
      </c>
      <c r="AO271" s="8" t="str">
        <f t="shared" si="50"/>
        <v/>
      </c>
    </row>
    <row r="272" spans="1:41">
      <c r="A272" s="336"/>
      <c r="B272" s="330"/>
      <c r="C272" s="7">
        <v>271</v>
      </c>
      <c r="D272" s="7" t="s">
        <v>322</v>
      </c>
      <c r="E272" s="7" t="s">
        <v>1554</v>
      </c>
      <c r="F272" s="7" t="s">
        <v>829</v>
      </c>
      <c r="G272" s="7" t="s">
        <v>1266</v>
      </c>
      <c r="H272" s="7" t="s">
        <v>1524</v>
      </c>
      <c r="I272" s="7">
        <v>20150217</v>
      </c>
      <c r="J272" s="8" t="str">
        <f>WORKED!L272</f>
        <v/>
      </c>
      <c r="K272" s="8" t="str">
        <f>WORKED!M272</f>
        <v/>
      </c>
      <c r="L272" s="8" t="str">
        <f>WORKED!N272</f>
        <v/>
      </c>
      <c r="M272" s="8" t="str">
        <f>WORKED!O272</f>
        <v/>
      </c>
      <c r="N272" s="8" t="str">
        <f>WORKED!P272</f>
        <v>C</v>
      </c>
      <c r="O272" s="8" t="str">
        <f>WORKED!Q272</f>
        <v>C</v>
      </c>
      <c r="P272" s="8" t="str">
        <f>WORKED!R272</f>
        <v>C</v>
      </c>
      <c r="Q272" s="8" t="str">
        <f>WORKED!S272</f>
        <v>C</v>
      </c>
      <c r="R272" s="8" t="str">
        <f>WORKED!T272</f>
        <v>C</v>
      </c>
      <c r="S272" s="8" t="str">
        <f>WORKED!U272</f>
        <v/>
      </c>
      <c r="U272" s="8" t="s">
        <v>1615</v>
      </c>
      <c r="V272" s="8" t="s">
        <v>1615</v>
      </c>
      <c r="W272" s="8" t="s">
        <v>1615</v>
      </c>
      <c r="X272" s="8" t="s">
        <v>1615</v>
      </c>
      <c r="Y272" s="8" t="s">
        <v>16</v>
      </c>
      <c r="Z272" s="8" t="s">
        <v>16</v>
      </c>
      <c r="AA272" s="8" t="s">
        <v>16</v>
      </c>
      <c r="AB272" s="8" t="s">
        <v>16</v>
      </c>
      <c r="AC272" s="8" t="s">
        <v>16</v>
      </c>
      <c r="AD272" s="8" t="s">
        <v>1615</v>
      </c>
      <c r="AF272" s="8" t="str">
        <f t="shared" si="41"/>
        <v/>
      </c>
      <c r="AG272" s="8" t="str">
        <f t="shared" si="42"/>
        <v/>
      </c>
      <c r="AH272" s="8" t="str">
        <f t="shared" si="43"/>
        <v/>
      </c>
      <c r="AI272" s="8" t="str">
        <f t="shared" si="44"/>
        <v/>
      </c>
      <c r="AJ272" s="8" t="str">
        <f t="shared" si="45"/>
        <v/>
      </c>
      <c r="AK272" s="8" t="str">
        <f t="shared" si="46"/>
        <v/>
      </c>
      <c r="AL272" s="8" t="str">
        <f t="shared" si="47"/>
        <v/>
      </c>
      <c r="AM272" s="8" t="str">
        <f t="shared" si="48"/>
        <v/>
      </c>
      <c r="AN272" s="8" t="str">
        <f t="shared" si="49"/>
        <v/>
      </c>
      <c r="AO272" s="8" t="str">
        <f t="shared" si="50"/>
        <v/>
      </c>
    </row>
    <row r="273" spans="1:41">
      <c r="A273" s="336"/>
      <c r="B273" s="330"/>
      <c r="C273" s="7">
        <v>272</v>
      </c>
      <c r="D273" s="7" t="s">
        <v>609</v>
      </c>
      <c r="E273" s="7" t="s">
        <v>1555</v>
      </c>
      <c r="F273" s="7" t="s">
        <v>825</v>
      </c>
      <c r="G273" s="7" t="s">
        <v>1266</v>
      </c>
      <c r="H273" s="7" t="s">
        <v>1524</v>
      </c>
      <c r="I273" s="7">
        <v>20150218</v>
      </c>
      <c r="J273" s="8" t="str">
        <f>WORKED!L273</f>
        <v/>
      </c>
      <c r="K273" s="8" t="str">
        <f>WORKED!M273</f>
        <v/>
      </c>
      <c r="L273" s="8" t="str">
        <f>WORKED!N273</f>
        <v>C</v>
      </c>
      <c r="M273" s="8" t="str">
        <f>WORKED!O273</f>
        <v/>
      </c>
      <c r="N273" s="8" t="str">
        <f>WORKED!P273</f>
        <v/>
      </c>
      <c r="O273" s="8" t="str">
        <f>WORKED!Q273</f>
        <v/>
      </c>
      <c r="P273" s="8" t="str">
        <f>WORKED!R273</f>
        <v/>
      </c>
      <c r="Q273" s="8" t="str">
        <f>WORKED!S273</f>
        <v/>
      </c>
      <c r="R273" s="8" t="str">
        <f>WORKED!T273</f>
        <v/>
      </c>
      <c r="S273" s="8" t="str">
        <f>WORKED!U273</f>
        <v/>
      </c>
      <c r="U273" s="8" t="s">
        <v>1615</v>
      </c>
      <c r="V273" s="8" t="s">
        <v>1615</v>
      </c>
      <c r="W273" s="8" t="s">
        <v>16</v>
      </c>
      <c r="X273" s="8" t="s">
        <v>1615</v>
      </c>
      <c r="Y273" s="8" t="s">
        <v>1615</v>
      </c>
      <c r="Z273" s="8" t="s">
        <v>1615</v>
      </c>
      <c r="AA273" s="8" t="s">
        <v>1615</v>
      </c>
      <c r="AB273" s="8" t="s">
        <v>1615</v>
      </c>
      <c r="AC273" s="8" t="s">
        <v>1615</v>
      </c>
      <c r="AD273" s="8" t="s">
        <v>1615</v>
      </c>
      <c r="AF273" s="8" t="str">
        <f t="shared" si="41"/>
        <v/>
      </c>
      <c r="AG273" s="8" t="str">
        <f t="shared" si="42"/>
        <v/>
      </c>
      <c r="AH273" s="8" t="str">
        <f t="shared" si="43"/>
        <v/>
      </c>
      <c r="AI273" s="8" t="str">
        <f t="shared" si="44"/>
        <v/>
      </c>
      <c r="AJ273" s="8" t="str">
        <f t="shared" si="45"/>
        <v/>
      </c>
      <c r="AK273" s="8" t="str">
        <f t="shared" si="46"/>
        <v/>
      </c>
      <c r="AL273" s="8" t="str">
        <f t="shared" si="47"/>
        <v/>
      </c>
      <c r="AM273" s="8" t="str">
        <f t="shared" si="48"/>
        <v/>
      </c>
      <c r="AN273" s="8" t="str">
        <f t="shared" si="49"/>
        <v/>
      </c>
      <c r="AO273" s="8" t="str">
        <f t="shared" si="50"/>
        <v/>
      </c>
    </row>
    <row r="274" spans="1:41">
      <c r="A274" s="336"/>
      <c r="B274" s="330"/>
      <c r="C274" s="7">
        <v>273</v>
      </c>
      <c r="D274" s="7" t="s">
        <v>242</v>
      </c>
      <c r="E274" s="7" t="s">
        <v>1556</v>
      </c>
      <c r="F274" s="7" t="s">
        <v>828</v>
      </c>
      <c r="G274" s="7" t="s">
        <v>1279</v>
      </c>
      <c r="H274" s="7" t="s">
        <v>1524</v>
      </c>
      <c r="I274" s="7">
        <v>20150312</v>
      </c>
      <c r="J274" s="8" t="str">
        <f>WORKED!L274</f>
        <v/>
      </c>
      <c r="K274" s="8" t="str">
        <f>WORKED!M274</f>
        <v/>
      </c>
      <c r="L274" s="8" t="str">
        <f>WORKED!N274</f>
        <v/>
      </c>
      <c r="M274" s="8" t="str">
        <f>WORKED!O274</f>
        <v/>
      </c>
      <c r="N274" s="8" t="str">
        <f>WORKED!P274</f>
        <v/>
      </c>
      <c r="O274" s="8" t="str">
        <f>WORKED!Q274</f>
        <v>C</v>
      </c>
      <c r="P274" s="8" t="str">
        <f>WORKED!R274</f>
        <v/>
      </c>
      <c r="Q274" s="8" t="str">
        <f>WORKED!S274</f>
        <v/>
      </c>
      <c r="R274" s="8" t="str">
        <f>WORKED!T274</f>
        <v/>
      </c>
      <c r="S274" s="8" t="str">
        <f>WORKED!U274</f>
        <v/>
      </c>
      <c r="U274" s="8" t="s">
        <v>1615</v>
      </c>
      <c r="V274" s="8" t="s">
        <v>1615</v>
      </c>
      <c r="W274" s="8" t="s">
        <v>1615</v>
      </c>
      <c r="X274" s="8" t="s">
        <v>1615</v>
      </c>
      <c r="Y274" s="8" t="s">
        <v>1615</v>
      </c>
      <c r="Z274" s="8" t="s">
        <v>16</v>
      </c>
      <c r="AA274" s="8" t="s">
        <v>1615</v>
      </c>
      <c r="AB274" s="8" t="s">
        <v>1615</v>
      </c>
      <c r="AC274" s="8" t="s">
        <v>1615</v>
      </c>
      <c r="AD274" s="8" t="s">
        <v>1615</v>
      </c>
      <c r="AF274" s="8" t="str">
        <f t="shared" si="41"/>
        <v/>
      </c>
      <c r="AG274" s="8" t="str">
        <f t="shared" si="42"/>
        <v/>
      </c>
      <c r="AH274" s="8" t="str">
        <f t="shared" si="43"/>
        <v/>
      </c>
      <c r="AI274" s="8" t="str">
        <f t="shared" si="44"/>
        <v/>
      </c>
      <c r="AJ274" s="8" t="str">
        <f t="shared" si="45"/>
        <v/>
      </c>
      <c r="AK274" s="8" t="str">
        <f t="shared" si="46"/>
        <v/>
      </c>
      <c r="AL274" s="8" t="str">
        <f t="shared" si="47"/>
        <v/>
      </c>
      <c r="AM274" s="8" t="str">
        <f t="shared" si="48"/>
        <v/>
      </c>
      <c r="AN274" s="8" t="str">
        <f t="shared" si="49"/>
        <v/>
      </c>
      <c r="AO274" s="8" t="str">
        <f t="shared" si="50"/>
        <v/>
      </c>
    </row>
    <row r="275" spans="1:41">
      <c r="A275" s="336"/>
      <c r="B275" s="330"/>
      <c r="C275" s="7">
        <v>274</v>
      </c>
      <c r="D275" s="7" t="s">
        <v>691</v>
      </c>
      <c r="E275" s="7" t="s">
        <v>1557</v>
      </c>
      <c r="F275" s="7" t="s">
        <v>827</v>
      </c>
      <c r="G275" s="7" t="s">
        <v>1266</v>
      </c>
      <c r="H275" s="7" t="s">
        <v>1524</v>
      </c>
      <c r="I275" s="7">
        <v>20150316</v>
      </c>
      <c r="J275" s="8" t="str">
        <f>WORKED!L275</f>
        <v/>
      </c>
      <c r="K275" s="8" t="str">
        <f>WORKED!M275</f>
        <v/>
      </c>
      <c r="L275" s="8" t="str">
        <f>WORKED!N275</f>
        <v/>
      </c>
      <c r="M275" s="8" t="str">
        <f>WORKED!O275</f>
        <v>C</v>
      </c>
      <c r="N275" s="8" t="str">
        <f>WORKED!P275</f>
        <v>C</v>
      </c>
      <c r="O275" s="8" t="str">
        <f>WORKED!Q275</f>
        <v>C</v>
      </c>
      <c r="P275" s="8" t="str">
        <f>WORKED!R275</f>
        <v>C</v>
      </c>
      <c r="Q275" s="8" t="str">
        <f>WORKED!S275</f>
        <v/>
      </c>
      <c r="R275" s="8" t="str">
        <f>WORKED!T275</f>
        <v>W</v>
      </c>
      <c r="S275" s="8" t="str">
        <f>WORKED!U275</f>
        <v/>
      </c>
      <c r="U275" s="8" t="s">
        <v>1615</v>
      </c>
      <c r="V275" s="8" t="s">
        <v>1615</v>
      </c>
      <c r="W275" s="8" t="s">
        <v>1615</v>
      </c>
      <c r="X275" s="8" t="s">
        <v>16</v>
      </c>
      <c r="Y275" s="8" t="s">
        <v>16</v>
      </c>
      <c r="Z275" s="8" t="s">
        <v>16</v>
      </c>
      <c r="AA275" s="8" t="s">
        <v>16</v>
      </c>
      <c r="AB275" s="8" t="s">
        <v>1615</v>
      </c>
      <c r="AC275" s="8" t="s">
        <v>23</v>
      </c>
      <c r="AD275" s="8" t="s">
        <v>1615</v>
      </c>
      <c r="AF275" s="8" t="str">
        <f t="shared" si="41"/>
        <v/>
      </c>
      <c r="AG275" s="8" t="str">
        <f t="shared" si="42"/>
        <v/>
      </c>
      <c r="AH275" s="8" t="str">
        <f t="shared" si="43"/>
        <v/>
      </c>
      <c r="AI275" s="8" t="str">
        <f t="shared" si="44"/>
        <v/>
      </c>
      <c r="AJ275" s="8" t="str">
        <f t="shared" si="45"/>
        <v/>
      </c>
      <c r="AK275" s="8" t="str">
        <f t="shared" si="46"/>
        <v/>
      </c>
      <c r="AL275" s="8" t="str">
        <f t="shared" si="47"/>
        <v/>
      </c>
      <c r="AM275" s="8" t="str">
        <f t="shared" si="48"/>
        <v/>
      </c>
      <c r="AN275" s="8" t="str">
        <f t="shared" si="49"/>
        <v/>
      </c>
      <c r="AO275" s="8" t="str">
        <f t="shared" si="50"/>
        <v/>
      </c>
    </row>
    <row r="276" spans="1:41">
      <c r="A276" s="336"/>
      <c r="B276" s="330"/>
      <c r="C276" s="7">
        <v>275</v>
      </c>
      <c r="D276" s="7" t="s">
        <v>515</v>
      </c>
      <c r="E276" s="7" t="s">
        <v>1558</v>
      </c>
      <c r="F276" s="7" t="s">
        <v>831</v>
      </c>
      <c r="G276" s="7" t="s">
        <v>1266</v>
      </c>
      <c r="H276" s="7" t="s">
        <v>1524</v>
      </c>
      <c r="I276" s="7">
        <v>20151127</v>
      </c>
      <c r="J276" s="8" t="str">
        <f>WORKED!L276</f>
        <v/>
      </c>
      <c r="K276" s="8" t="str">
        <f>WORKED!M276</f>
        <v/>
      </c>
      <c r="L276" s="8" t="str">
        <f>WORKED!N276</f>
        <v/>
      </c>
      <c r="M276" s="8" t="str">
        <f>WORKED!O276</f>
        <v/>
      </c>
      <c r="N276" s="8" t="str">
        <f>WORKED!P276</f>
        <v/>
      </c>
      <c r="O276" s="8" t="str">
        <f>WORKED!Q276</f>
        <v/>
      </c>
      <c r="P276" s="8" t="str">
        <f>WORKED!R276</f>
        <v/>
      </c>
      <c r="Q276" s="8" t="str">
        <f>WORKED!S276</f>
        <v/>
      </c>
      <c r="R276" s="8" t="str">
        <f>WORKED!T276</f>
        <v>C</v>
      </c>
      <c r="S276" s="8" t="str">
        <f>WORKED!U276</f>
        <v/>
      </c>
      <c r="U276" s="8" t="s">
        <v>1615</v>
      </c>
      <c r="V276" s="8" t="s">
        <v>1615</v>
      </c>
      <c r="W276" s="8" t="s">
        <v>1615</v>
      </c>
      <c r="X276" s="8" t="s">
        <v>1615</v>
      </c>
      <c r="Y276" s="8" t="s">
        <v>1615</v>
      </c>
      <c r="Z276" s="8" t="s">
        <v>1615</v>
      </c>
      <c r="AA276" s="8" t="s">
        <v>1615</v>
      </c>
      <c r="AB276" s="8" t="s">
        <v>1615</v>
      </c>
      <c r="AC276" s="8" t="s">
        <v>16</v>
      </c>
      <c r="AD276" s="8" t="s">
        <v>1615</v>
      </c>
      <c r="AF276" s="8" t="str">
        <f t="shared" si="41"/>
        <v/>
      </c>
      <c r="AG276" s="8" t="str">
        <f t="shared" si="42"/>
        <v/>
      </c>
      <c r="AH276" s="8" t="str">
        <f t="shared" si="43"/>
        <v/>
      </c>
      <c r="AI276" s="8" t="str">
        <f t="shared" si="44"/>
        <v/>
      </c>
      <c r="AJ276" s="8" t="str">
        <f t="shared" si="45"/>
        <v/>
      </c>
      <c r="AK276" s="8" t="str">
        <f t="shared" si="46"/>
        <v/>
      </c>
      <c r="AL276" s="8" t="str">
        <f t="shared" si="47"/>
        <v/>
      </c>
      <c r="AM276" s="8" t="str">
        <f t="shared" si="48"/>
        <v/>
      </c>
      <c r="AN276" s="8" t="str">
        <f t="shared" si="49"/>
        <v/>
      </c>
      <c r="AO276" s="8" t="str">
        <f t="shared" si="50"/>
        <v/>
      </c>
    </row>
    <row r="277" spans="1:41">
      <c r="A277" s="335">
        <v>2016</v>
      </c>
      <c r="B277" s="331">
        <v>10</v>
      </c>
      <c r="C277" s="5">
        <v>276</v>
      </c>
      <c r="D277" s="5" t="s">
        <v>369</v>
      </c>
      <c r="E277" s="5" t="s">
        <v>1559</v>
      </c>
      <c r="F277" s="5" t="s">
        <v>829</v>
      </c>
      <c r="G277" s="5" t="s">
        <v>1279</v>
      </c>
      <c r="H277" s="5" t="s">
        <v>1524</v>
      </c>
      <c r="I277" s="5">
        <v>20160229</v>
      </c>
      <c r="J277" s="8" t="str">
        <f>WORKED!L277</f>
        <v/>
      </c>
      <c r="K277" s="8" t="str">
        <f>WORKED!M277</f>
        <v/>
      </c>
      <c r="L277" s="8" t="str">
        <f>WORKED!N277</f>
        <v/>
      </c>
      <c r="M277" s="8" t="str">
        <f>WORKED!O277</f>
        <v>C</v>
      </c>
      <c r="N277" s="8" t="str">
        <f>WORKED!P277</f>
        <v>C</v>
      </c>
      <c r="O277" s="8" t="str">
        <f>WORKED!Q277</f>
        <v>C</v>
      </c>
      <c r="P277" s="8" t="str">
        <f>WORKED!R277</f>
        <v>C</v>
      </c>
      <c r="Q277" s="8" t="str">
        <f>WORKED!S277</f>
        <v/>
      </c>
      <c r="R277" s="8" t="str">
        <f>WORKED!T277</f>
        <v>C</v>
      </c>
      <c r="S277" s="8" t="str">
        <f>WORKED!U277</f>
        <v/>
      </c>
      <c r="U277" s="8" t="s">
        <v>1615</v>
      </c>
      <c r="V277" s="8" t="s">
        <v>1615</v>
      </c>
      <c r="W277" s="8" t="s">
        <v>1615</v>
      </c>
      <c r="X277" s="8" t="s">
        <v>16</v>
      </c>
      <c r="Y277" s="8" t="s">
        <v>16</v>
      </c>
      <c r="Z277" s="8" t="s">
        <v>16</v>
      </c>
      <c r="AA277" s="8" t="s">
        <v>16</v>
      </c>
      <c r="AB277" s="8" t="s">
        <v>1615</v>
      </c>
      <c r="AC277" s="8" t="s">
        <v>16</v>
      </c>
      <c r="AD277" s="8" t="s">
        <v>1615</v>
      </c>
      <c r="AF277" s="8" t="str">
        <f t="shared" si="41"/>
        <v/>
      </c>
      <c r="AG277" s="8" t="str">
        <f t="shared" si="42"/>
        <v/>
      </c>
      <c r="AH277" s="8" t="str">
        <f t="shared" si="43"/>
        <v/>
      </c>
      <c r="AI277" s="8" t="str">
        <f t="shared" si="44"/>
        <v/>
      </c>
      <c r="AJ277" s="8" t="str">
        <f t="shared" si="45"/>
        <v/>
      </c>
      <c r="AK277" s="8" t="str">
        <f t="shared" si="46"/>
        <v/>
      </c>
      <c r="AL277" s="8" t="str">
        <f t="shared" si="47"/>
        <v/>
      </c>
      <c r="AM277" s="8" t="str">
        <f t="shared" si="48"/>
        <v/>
      </c>
      <c r="AN277" s="8" t="str">
        <f t="shared" si="49"/>
        <v/>
      </c>
      <c r="AO277" s="8" t="str">
        <f t="shared" si="50"/>
        <v/>
      </c>
    </row>
    <row r="278" spans="1:41">
      <c r="A278" s="335"/>
      <c r="B278" s="331"/>
      <c r="C278" s="5">
        <v>277</v>
      </c>
      <c r="D278" s="5" t="s">
        <v>699</v>
      </c>
      <c r="E278" s="5" t="s">
        <v>1560</v>
      </c>
      <c r="F278" s="5" t="s">
        <v>827</v>
      </c>
      <c r="G278" s="5" t="s">
        <v>1266</v>
      </c>
      <c r="H278" s="5" t="s">
        <v>1524</v>
      </c>
      <c r="I278" s="5">
        <v>20160301</v>
      </c>
      <c r="J278" s="8" t="str">
        <f>WORKED!L278</f>
        <v/>
      </c>
      <c r="K278" s="8" t="str">
        <f>WORKED!M278</f>
        <v/>
      </c>
      <c r="L278" s="8" t="str">
        <f>WORKED!N278</f>
        <v/>
      </c>
      <c r="M278" s="8" t="str">
        <f>WORKED!O278</f>
        <v/>
      </c>
      <c r="N278" s="8" t="str">
        <f>WORKED!P278</f>
        <v>C</v>
      </c>
      <c r="O278" s="8" t="str">
        <f>WORKED!Q278</f>
        <v/>
      </c>
      <c r="P278" s="8" t="str">
        <f>WORKED!R278</f>
        <v/>
      </c>
      <c r="Q278" s="8" t="str">
        <f>WORKED!S278</f>
        <v/>
      </c>
      <c r="R278" s="8" t="str">
        <f>WORKED!T278</f>
        <v/>
      </c>
      <c r="S278" s="8" t="str">
        <f>WORKED!U278</f>
        <v/>
      </c>
      <c r="U278" s="8" t="s">
        <v>1615</v>
      </c>
      <c r="V278" s="8" t="s">
        <v>1615</v>
      </c>
      <c r="W278" s="8" t="s">
        <v>1615</v>
      </c>
      <c r="X278" s="8" t="s">
        <v>1615</v>
      </c>
      <c r="Y278" s="8" t="s">
        <v>16</v>
      </c>
      <c r="Z278" s="8" t="s">
        <v>1615</v>
      </c>
      <c r="AA278" s="8" t="s">
        <v>1615</v>
      </c>
      <c r="AB278" s="8" t="s">
        <v>1615</v>
      </c>
      <c r="AC278" s="8" t="s">
        <v>1615</v>
      </c>
      <c r="AD278" s="8" t="s">
        <v>1615</v>
      </c>
      <c r="AF278" s="8" t="str">
        <f t="shared" si="41"/>
        <v/>
      </c>
      <c r="AG278" s="8" t="str">
        <f t="shared" si="42"/>
        <v/>
      </c>
      <c r="AH278" s="8" t="str">
        <f t="shared" si="43"/>
        <v/>
      </c>
      <c r="AI278" s="8" t="str">
        <f t="shared" si="44"/>
        <v/>
      </c>
      <c r="AJ278" s="8" t="str">
        <f t="shared" si="45"/>
        <v/>
      </c>
      <c r="AK278" s="8" t="str">
        <f t="shared" si="46"/>
        <v/>
      </c>
      <c r="AL278" s="8" t="str">
        <f t="shared" si="47"/>
        <v/>
      </c>
      <c r="AM278" s="8" t="str">
        <f t="shared" si="48"/>
        <v/>
      </c>
      <c r="AN278" s="8" t="str">
        <f t="shared" si="49"/>
        <v/>
      </c>
      <c r="AO278" s="8" t="str">
        <f t="shared" si="50"/>
        <v/>
      </c>
    </row>
    <row r="279" spans="1:41">
      <c r="A279" s="335"/>
      <c r="B279" s="331"/>
      <c r="C279" s="5">
        <v>278</v>
      </c>
      <c r="D279" s="5" t="s">
        <v>50</v>
      </c>
      <c r="E279" s="5" t="s">
        <v>1561</v>
      </c>
      <c r="F279" s="5" t="s">
        <v>827</v>
      </c>
      <c r="G279" s="5" t="s">
        <v>1266</v>
      </c>
      <c r="H279" s="5" t="s">
        <v>1524</v>
      </c>
      <c r="I279" s="5">
        <v>20160301</v>
      </c>
      <c r="J279" s="8" t="str">
        <f>WORKED!L279</f>
        <v/>
      </c>
      <c r="K279" s="8" t="str">
        <f>WORKED!M279</f>
        <v/>
      </c>
      <c r="L279" s="8" t="str">
        <f>WORKED!N279</f>
        <v/>
      </c>
      <c r="M279" s="8" t="str">
        <f>WORKED!O279</f>
        <v/>
      </c>
      <c r="N279" s="8" t="str">
        <f>WORKED!P279</f>
        <v>C</v>
      </c>
      <c r="O279" s="8" t="str">
        <f>WORKED!Q279</f>
        <v>C</v>
      </c>
      <c r="P279" s="8" t="str">
        <f>WORKED!R279</f>
        <v/>
      </c>
      <c r="Q279" s="8" t="str">
        <f>WORKED!S279</f>
        <v>C</v>
      </c>
      <c r="R279" s="8" t="str">
        <f>WORKED!T279</f>
        <v>C</v>
      </c>
      <c r="S279" s="8" t="str">
        <f>WORKED!U279</f>
        <v/>
      </c>
      <c r="U279" s="8" t="s">
        <v>1615</v>
      </c>
      <c r="V279" s="8" t="s">
        <v>1615</v>
      </c>
      <c r="W279" s="8" t="s">
        <v>1615</v>
      </c>
      <c r="X279" s="8" t="s">
        <v>1615</v>
      </c>
      <c r="Y279" s="8" t="s">
        <v>16</v>
      </c>
      <c r="Z279" s="8" t="s">
        <v>16</v>
      </c>
      <c r="AA279" s="8" t="s">
        <v>1615</v>
      </c>
      <c r="AB279" s="8" t="s">
        <v>16</v>
      </c>
      <c r="AC279" s="8" t="s">
        <v>16</v>
      </c>
      <c r="AD279" s="8" t="s">
        <v>1615</v>
      </c>
      <c r="AF279" s="8" t="str">
        <f t="shared" si="41"/>
        <v/>
      </c>
      <c r="AG279" s="8" t="str">
        <f t="shared" si="42"/>
        <v/>
      </c>
      <c r="AH279" s="8" t="str">
        <f t="shared" si="43"/>
        <v/>
      </c>
      <c r="AI279" s="8" t="str">
        <f t="shared" si="44"/>
        <v/>
      </c>
      <c r="AJ279" s="8" t="str">
        <f t="shared" si="45"/>
        <v/>
      </c>
      <c r="AK279" s="8" t="str">
        <f t="shared" si="46"/>
        <v/>
      </c>
      <c r="AL279" s="8" t="str">
        <f t="shared" si="47"/>
        <v/>
      </c>
      <c r="AM279" s="8" t="str">
        <f t="shared" si="48"/>
        <v/>
      </c>
      <c r="AN279" s="8" t="str">
        <f t="shared" si="49"/>
        <v/>
      </c>
      <c r="AO279" s="8" t="str">
        <f t="shared" si="50"/>
        <v/>
      </c>
    </row>
    <row r="280" spans="1:41">
      <c r="A280" s="335"/>
      <c r="B280" s="331"/>
      <c r="C280" s="5">
        <v>279</v>
      </c>
      <c r="D280" s="5" t="s">
        <v>768</v>
      </c>
      <c r="E280" s="5" t="s">
        <v>1562</v>
      </c>
      <c r="F280" s="5" t="s">
        <v>827</v>
      </c>
      <c r="G280" s="5" t="s">
        <v>1279</v>
      </c>
      <c r="H280" s="5" t="s">
        <v>1524</v>
      </c>
      <c r="I280" s="5">
        <v>20160319</v>
      </c>
      <c r="J280" s="8" t="str">
        <f>WORKED!L280</f>
        <v/>
      </c>
      <c r="K280" s="8" t="str">
        <f>WORKED!M280</f>
        <v/>
      </c>
      <c r="L280" s="8" t="str">
        <f>WORKED!N280</f>
        <v>C</v>
      </c>
      <c r="M280" s="8" t="str">
        <f>WORKED!O280</f>
        <v>C</v>
      </c>
      <c r="N280" s="8" t="str">
        <f>WORKED!P280</f>
        <v>C</v>
      </c>
      <c r="O280" s="8" t="str">
        <f>WORKED!Q280</f>
        <v>W</v>
      </c>
      <c r="P280" s="8" t="str">
        <f>WORKED!R280</f>
        <v>C</v>
      </c>
      <c r="Q280" s="8" t="str">
        <f>WORKED!S280</f>
        <v/>
      </c>
      <c r="R280" s="8" t="str">
        <f>WORKED!T280</f>
        <v>C</v>
      </c>
      <c r="S280" s="8" t="str">
        <f>WORKED!U280</f>
        <v/>
      </c>
      <c r="U280" s="8" t="s">
        <v>1615</v>
      </c>
      <c r="V280" s="8" t="s">
        <v>1615</v>
      </c>
      <c r="W280" s="8" t="s">
        <v>16</v>
      </c>
      <c r="X280" s="8" t="s">
        <v>16</v>
      </c>
      <c r="Y280" s="8" t="s">
        <v>16</v>
      </c>
      <c r="Z280" s="8" t="s">
        <v>23</v>
      </c>
      <c r="AA280" s="8" t="s">
        <v>16</v>
      </c>
      <c r="AB280" s="8" t="s">
        <v>1615</v>
      </c>
      <c r="AC280" s="8" t="s">
        <v>16</v>
      </c>
      <c r="AD280" s="8" t="s">
        <v>1615</v>
      </c>
      <c r="AF280" s="8" t="str">
        <f t="shared" si="41"/>
        <v/>
      </c>
      <c r="AG280" s="8" t="str">
        <f t="shared" si="42"/>
        <v/>
      </c>
      <c r="AH280" s="8" t="str">
        <f t="shared" si="43"/>
        <v/>
      </c>
      <c r="AI280" s="8" t="str">
        <f t="shared" si="44"/>
        <v/>
      </c>
      <c r="AJ280" s="8" t="str">
        <f t="shared" si="45"/>
        <v/>
      </c>
      <c r="AK280" s="8" t="str">
        <f t="shared" si="46"/>
        <v/>
      </c>
      <c r="AL280" s="8" t="str">
        <f t="shared" si="47"/>
        <v/>
      </c>
      <c r="AM280" s="8" t="str">
        <f t="shared" si="48"/>
        <v/>
      </c>
      <c r="AN280" s="8" t="str">
        <f t="shared" si="49"/>
        <v/>
      </c>
      <c r="AO280" s="8" t="str">
        <f t="shared" si="50"/>
        <v/>
      </c>
    </row>
    <row r="281" spans="1:41">
      <c r="A281" s="335"/>
      <c r="B281" s="331"/>
      <c r="C281" s="5">
        <v>280</v>
      </c>
      <c r="D281" s="5" t="s">
        <v>465</v>
      </c>
      <c r="E281" s="5" t="s">
        <v>1563</v>
      </c>
      <c r="F281" s="5" t="s">
        <v>827</v>
      </c>
      <c r="G281" s="5" t="s">
        <v>1279</v>
      </c>
      <c r="H281" s="5" t="s">
        <v>1524</v>
      </c>
      <c r="I281" s="5">
        <v>20160319</v>
      </c>
      <c r="J281" s="8" t="str">
        <f>WORKED!L281</f>
        <v/>
      </c>
      <c r="K281" s="8" t="str">
        <f>WORKED!M281</f>
        <v/>
      </c>
      <c r="L281" s="8" t="str">
        <f>WORKED!N281</f>
        <v>C</v>
      </c>
      <c r="M281" s="8" t="str">
        <f>WORKED!O281</f>
        <v>C</v>
      </c>
      <c r="N281" s="8" t="str">
        <f>WORKED!P281</f>
        <v>C</v>
      </c>
      <c r="O281" s="8" t="str">
        <f>WORKED!Q281</f>
        <v>C</v>
      </c>
      <c r="P281" s="8" t="str">
        <f>WORKED!R281</f>
        <v>C</v>
      </c>
      <c r="Q281" s="8" t="str">
        <f>WORKED!S281</f>
        <v>C</v>
      </c>
      <c r="R281" s="8" t="str">
        <f>WORKED!T281</f>
        <v>C</v>
      </c>
      <c r="S281" s="8" t="str">
        <f>WORKED!U281</f>
        <v/>
      </c>
      <c r="U281" s="8" t="s">
        <v>1615</v>
      </c>
      <c r="V281" s="8" t="s">
        <v>1615</v>
      </c>
      <c r="W281" s="8" t="s">
        <v>16</v>
      </c>
      <c r="X281" s="8" t="s">
        <v>16</v>
      </c>
      <c r="Y281" s="8" t="s">
        <v>16</v>
      </c>
      <c r="Z281" s="8" t="s">
        <v>16</v>
      </c>
      <c r="AA281" s="8" t="s">
        <v>16</v>
      </c>
      <c r="AB281" s="8" t="s">
        <v>16</v>
      </c>
      <c r="AC281" s="8" t="s">
        <v>16</v>
      </c>
      <c r="AD281" s="8" t="s">
        <v>1615</v>
      </c>
      <c r="AF281" s="8" t="str">
        <f t="shared" si="41"/>
        <v/>
      </c>
      <c r="AG281" s="8" t="str">
        <f t="shared" si="42"/>
        <v/>
      </c>
      <c r="AH281" s="8" t="str">
        <f t="shared" si="43"/>
        <v/>
      </c>
      <c r="AI281" s="8" t="str">
        <f t="shared" si="44"/>
        <v/>
      </c>
      <c r="AJ281" s="8" t="str">
        <f t="shared" si="45"/>
        <v/>
      </c>
      <c r="AK281" s="8" t="str">
        <f t="shared" si="46"/>
        <v/>
      </c>
      <c r="AL281" s="8" t="str">
        <f t="shared" si="47"/>
        <v/>
      </c>
      <c r="AM281" s="8" t="str">
        <f t="shared" si="48"/>
        <v/>
      </c>
      <c r="AN281" s="8" t="str">
        <f t="shared" si="49"/>
        <v/>
      </c>
      <c r="AO281" s="8" t="str">
        <f t="shared" si="50"/>
        <v/>
      </c>
    </row>
    <row r="282" spans="1:41">
      <c r="A282" s="335"/>
      <c r="B282" s="331"/>
      <c r="C282" s="5">
        <v>281</v>
      </c>
      <c r="D282" s="5" t="s">
        <v>657</v>
      </c>
      <c r="E282" s="5" t="s">
        <v>1564</v>
      </c>
      <c r="F282" s="5" t="s">
        <v>825</v>
      </c>
      <c r="G282" s="5" t="s">
        <v>1279</v>
      </c>
      <c r="H282" s="5" t="s">
        <v>1524</v>
      </c>
      <c r="I282" s="5">
        <v>20160323</v>
      </c>
      <c r="J282" s="8" t="str">
        <f>WORKED!L282</f>
        <v/>
      </c>
      <c r="K282" s="8" t="str">
        <f>WORKED!M282</f>
        <v/>
      </c>
      <c r="L282" s="8" t="str">
        <f>WORKED!N282</f>
        <v>C</v>
      </c>
      <c r="M282" s="8" t="str">
        <f>WORKED!O282</f>
        <v/>
      </c>
      <c r="N282" s="8" t="str">
        <f>WORKED!P282</f>
        <v>C</v>
      </c>
      <c r="O282" s="8" t="str">
        <f>WORKED!Q282</f>
        <v>C</v>
      </c>
      <c r="P282" s="8" t="str">
        <f>WORKED!R282</f>
        <v>C</v>
      </c>
      <c r="Q282" s="8" t="str">
        <f>WORKED!S282</f>
        <v/>
      </c>
      <c r="R282" s="8" t="str">
        <f>WORKED!T282</f>
        <v/>
      </c>
      <c r="S282" s="8" t="str">
        <f>WORKED!U282</f>
        <v/>
      </c>
      <c r="U282" s="8" t="s">
        <v>1615</v>
      </c>
      <c r="V282" s="8" t="s">
        <v>1615</v>
      </c>
      <c r="W282" s="8" t="s">
        <v>16</v>
      </c>
      <c r="X282" s="8" t="s">
        <v>1615</v>
      </c>
      <c r="Y282" s="8" t="s">
        <v>16</v>
      </c>
      <c r="Z282" s="8" t="s">
        <v>16</v>
      </c>
      <c r="AA282" s="8" t="s">
        <v>16</v>
      </c>
      <c r="AB282" s="8" t="s">
        <v>1615</v>
      </c>
      <c r="AC282" s="8" t="s">
        <v>1615</v>
      </c>
      <c r="AD282" s="8" t="s">
        <v>1615</v>
      </c>
      <c r="AF282" s="8" t="str">
        <f t="shared" si="41"/>
        <v/>
      </c>
      <c r="AG282" s="8" t="str">
        <f t="shared" si="42"/>
        <v/>
      </c>
      <c r="AH282" s="8" t="str">
        <f t="shared" si="43"/>
        <v/>
      </c>
      <c r="AI282" s="8" t="str">
        <f t="shared" si="44"/>
        <v/>
      </c>
      <c r="AJ282" s="8" t="str">
        <f t="shared" si="45"/>
        <v/>
      </c>
      <c r="AK282" s="8" t="str">
        <f t="shared" si="46"/>
        <v/>
      </c>
      <c r="AL282" s="8" t="str">
        <f t="shared" si="47"/>
        <v/>
      </c>
      <c r="AM282" s="8" t="str">
        <f t="shared" si="48"/>
        <v/>
      </c>
      <c r="AN282" s="8" t="str">
        <f t="shared" si="49"/>
        <v/>
      </c>
      <c r="AO282" s="8" t="str">
        <f t="shared" si="50"/>
        <v/>
      </c>
    </row>
    <row r="283" spans="1:41">
      <c r="A283" s="335"/>
      <c r="B283" s="331"/>
      <c r="C283" s="5">
        <v>282</v>
      </c>
      <c r="D283" s="5" t="s">
        <v>114</v>
      </c>
      <c r="E283" s="5" t="s">
        <v>1565</v>
      </c>
      <c r="F283" s="5" t="s">
        <v>827</v>
      </c>
      <c r="G283" s="5" t="s">
        <v>1266</v>
      </c>
      <c r="H283" s="5" t="s">
        <v>1524</v>
      </c>
      <c r="I283" s="5">
        <v>20160327</v>
      </c>
      <c r="J283" s="8" t="str">
        <f>WORKED!L283</f>
        <v/>
      </c>
      <c r="K283" s="8" t="str">
        <f>WORKED!M283</f>
        <v/>
      </c>
      <c r="L283" s="8" t="str">
        <f>WORKED!N283</f>
        <v/>
      </c>
      <c r="M283" s="8" t="str">
        <f>WORKED!O283</f>
        <v/>
      </c>
      <c r="N283" s="8" t="str">
        <f>WORKED!P283</f>
        <v>C</v>
      </c>
      <c r="O283" s="8" t="str">
        <f>WORKED!Q283</f>
        <v>W</v>
      </c>
      <c r="P283" s="8" t="str">
        <f>WORKED!R283</f>
        <v>C</v>
      </c>
      <c r="Q283" s="8" t="str">
        <f>WORKED!S283</f>
        <v/>
      </c>
      <c r="R283" s="8" t="str">
        <f>WORKED!T283</f>
        <v/>
      </c>
      <c r="S283" s="8" t="str">
        <f>WORKED!U283</f>
        <v/>
      </c>
      <c r="U283" s="8" t="s">
        <v>1615</v>
      </c>
      <c r="V283" s="8" t="s">
        <v>1615</v>
      </c>
      <c r="W283" s="8" t="s">
        <v>1615</v>
      </c>
      <c r="X283" s="8" t="s">
        <v>1615</v>
      </c>
      <c r="Y283" s="8" t="s">
        <v>16</v>
      </c>
      <c r="Z283" s="8" t="s">
        <v>23</v>
      </c>
      <c r="AA283" s="8" t="s">
        <v>16</v>
      </c>
      <c r="AB283" s="8" t="s">
        <v>1615</v>
      </c>
      <c r="AC283" s="8" t="s">
        <v>1615</v>
      </c>
      <c r="AD283" s="8" t="s">
        <v>1615</v>
      </c>
      <c r="AF283" s="8" t="str">
        <f t="shared" si="41"/>
        <v/>
      </c>
      <c r="AG283" s="8" t="str">
        <f t="shared" si="42"/>
        <v/>
      </c>
      <c r="AH283" s="8" t="str">
        <f t="shared" si="43"/>
        <v/>
      </c>
      <c r="AI283" s="8" t="str">
        <f t="shared" si="44"/>
        <v/>
      </c>
      <c r="AJ283" s="8" t="str">
        <f t="shared" si="45"/>
        <v/>
      </c>
      <c r="AK283" s="8" t="str">
        <f t="shared" si="46"/>
        <v/>
      </c>
      <c r="AL283" s="8" t="str">
        <f t="shared" si="47"/>
        <v/>
      </c>
      <c r="AM283" s="8" t="str">
        <f t="shared" si="48"/>
        <v/>
      </c>
      <c r="AN283" s="8" t="str">
        <f t="shared" si="49"/>
        <v/>
      </c>
      <c r="AO283" s="8" t="str">
        <f t="shared" si="50"/>
        <v/>
      </c>
    </row>
    <row r="284" spans="1:41">
      <c r="A284" s="335"/>
      <c r="B284" s="331"/>
      <c r="C284" s="5">
        <v>283</v>
      </c>
      <c r="D284" s="5" t="s">
        <v>326</v>
      </c>
      <c r="E284" s="5" t="s">
        <v>1567</v>
      </c>
      <c r="F284" s="5" t="s">
        <v>829</v>
      </c>
      <c r="G284" s="5" t="s">
        <v>1266</v>
      </c>
      <c r="H284" s="5" t="s">
        <v>1524</v>
      </c>
      <c r="I284" s="5">
        <v>20160404</v>
      </c>
      <c r="J284" s="8" t="str">
        <f>WORKED!L284</f>
        <v/>
      </c>
      <c r="K284" s="8" t="str">
        <f>WORKED!M284</f>
        <v/>
      </c>
      <c r="L284" s="8" t="str">
        <f>WORKED!N284</f>
        <v/>
      </c>
      <c r="M284" s="8" t="str">
        <f>WORKED!O284</f>
        <v/>
      </c>
      <c r="N284" s="8" t="str">
        <f>WORKED!P284</f>
        <v>W</v>
      </c>
      <c r="O284" s="8" t="str">
        <f>WORKED!Q284</f>
        <v>C</v>
      </c>
      <c r="P284" s="8" t="str">
        <f>WORKED!R284</f>
        <v>C</v>
      </c>
      <c r="Q284" s="8" t="str">
        <f>WORKED!S284</f>
        <v>C</v>
      </c>
      <c r="R284" s="8" t="str">
        <f>WORKED!T284</f>
        <v>C</v>
      </c>
      <c r="S284" s="8" t="str">
        <f>WORKED!U284</f>
        <v/>
      </c>
      <c r="U284" s="8" t="s">
        <v>1615</v>
      </c>
      <c r="V284" s="8" t="s">
        <v>1615</v>
      </c>
      <c r="W284" s="8" t="s">
        <v>1615</v>
      </c>
      <c r="X284" s="8" t="s">
        <v>1615</v>
      </c>
      <c r="Y284" s="8" t="s">
        <v>23</v>
      </c>
      <c r="Z284" s="8" t="s">
        <v>16</v>
      </c>
      <c r="AA284" s="8" t="s">
        <v>16</v>
      </c>
      <c r="AB284" s="8" t="s">
        <v>16</v>
      </c>
      <c r="AC284" s="8" t="s">
        <v>16</v>
      </c>
      <c r="AD284" s="8" t="s">
        <v>1615</v>
      </c>
      <c r="AF284" s="8" t="str">
        <f t="shared" si="41"/>
        <v/>
      </c>
      <c r="AG284" s="8" t="str">
        <f t="shared" si="42"/>
        <v/>
      </c>
      <c r="AH284" s="8" t="str">
        <f t="shared" si="43"/>
        <v/>
      </c>
      <c r="AI284" s="8" t="str">
        <f t="shared" si="44"/>
        <v/>
      </c>
      <c r="AJ284" s="8" t="str">
        <f t="shared" si="45"/>
        <v/>
      </c>
      <c r="AK284" s="8" t="str">
        <f t="shared" si="46"/>
        <v/>
      </c>
      <c r="AL284" s="8" t="str">
        <f t="shared" si="47"/>
        <v/>
      </c>
      <c r="AM284" s="8" t="str">
        <f t="shared" si="48"/>
        <v/>
      </c>
      <c r="AN284" s="8" t="str">
        <f t="shared" si="49"/>
        <v/>
      </c>
      <c r="AO284" s="8" t="str">
        <f t="shared" si="50"/>
        <v/>
      </c>
    </row>
    <row r="285" spans="1:41">
      <c r="A285" s="335"/>
      <c r="B285" s="331"/>
      <c r="C285" s="5">
        <v>284</v>
      </c>
      <c r="D285" s="5" t="s">
        <v>112</v>
      </c>
      <c r="E285" s="5" t="s">
        <v>1568</v>
      </c>
      <c r="F285" s="5" t="s">
        <v>828</v>
      </c>
      <c r="G285" s="5" t="s">
        <v>1266</v>
      </c>
      <c r="H285" s="5" t="s">
        <v>1524</v>
      </c>
      <c r="I285" s="5">
        <v>20160430</v>
      </c>
      <c r="J285" s="8" t="str">
        <f>WORKED!L285</f>
        <v/>
      </c>
      <c r="K285" s="8" t="str">
        <f>WORKED!M285</f>
        <v/>
      </c>
      <c r="L285" s="8" t="str">
        <f>WORKED!N285</f>
        <v>C</v>
      </c>
      <c r="M285" s="8" t="str">
        <f>WORKED!O285</f>
        <v/>
      </c>
      <c r="N285" s="8" t="str">
        <f>WORKED!P285</f>
        <v>W</v>
      </c>
      <c r="O285" s="8" t="str">
        <f>WORKED!Q285</f>
        <v>W</v>
      </c>
      <c r="P285" s="8" t="str">
        <f>WORKED!R285</f>
        <v>C</v>
      </c>
      <c r="Q285" s="8" t="str">
        <f>WORKED!S285</f>
        <v>W</v>
      </c>
      <c r="R285" s="8" t="str">
        <f>WORKED!T285</f>
        <v>W</v>
      </c>
      <c r="S285" s="8" t="str">
        <f>WORKED!U285</f>
        <v/>
      </c>
      <c r="U285" s="8" t="s">
        <v>1615</v>
      </c>
      <c r="V285" s="8" t="s">
        <v>1615</v>
      </c>
      <c r="W285" s="8" t="s">
        <v>16</v>
      </c>
      <c r="X285" s="8" t="s">
        <v>1615</v>
      </c>
      <c r="Y285" s="8" t="s">
        <v>23</v>
      </c>
      <c r="Z285" s="8" t="s">
        <v>23</v>
      </c>
      <c r="AA285" s="8" t="s">
        <v>16</v>
      </c>
      <c r="AB285" s="8" t="s">
        <v>23</v>
      </c>
      <c r="AC285" s="8" t="s">
        <v>23</v>
      </c>
      <c r="AD285" s="8" t="s">
        <v>1615</v>
      </c>
      <c r="AF285" s="8" t="str">
        <f t="shared" si="41"/>
        <v/>
      </c>
      <c r="AG285" s="8" t="str">
        <f t="shared" si="42"/>
        <v/>
      </c>
      <c r="AH285" s="8" t="str">
        <f t="shared" si="43"/>
        <v/>
      </c>
      <c r="AI285" s="8" t="str">
        <f t="shared" si="44"/>
        <v/>
      </c>
      <c r="AJ285" s="8" t="str">
        <f t="shared" si="45"/>
        <v/>
      </c>
      <c r="AK285" s="8" t="str">
        <f t="shared" si="46"/>
        <v/>
      </c>
      <c r="AL285" s="8" t="str">
        <f t="shared" si="47"/>
        <v/>
      </c>
      <c r="AM285" s="8" t="str">
        <f t="shared" si="48"/>
        <v/>
      </c>
      <c r="AN285" s="8" t="str">
        <f t="shared" si="49"/>
        <v/>
      </c>
      <c r="AO285" s="8" t="str">
        <f t="shared" si="50"/>
        <v/>
      </c>
    </row>
    <row r="286" spans="1:41">
      <c r="A286" s="335"/>
      <c r="B286" s="331"/>
      <c r="C286" s="5">
        <v>285</v>
      </c>
      <c r="D286" s="5" t="s">
        <v>547</v>
      </c>
      <c r="E286" s="5" t="s">
        <v>1569</v>
      </c>
      <c r="F286" s="5" t="s">
        <v>829</v>
      </c>
      <c r="G286" s="5" t="s">
        <v>1279</v>
      </c>
      <c r="H286" s="5" t="s">
        <v>1524</v>
      </c>
      <c r="I286" s="5">
        <v>20160602</v>
      </c>
      <c r="J286" s="8" t="str">
        <f>WORKED!L286</f>
        <v/>
      </c>
      <c r="K286" s="8" t="str">
        <f>WORKED!M286</f>
        <v/>
      </c>
      <c r="L286" s="8" t="str">
        <f>WORKED!N286</f>
        <v/>
      </c>
      <c r="M286" s="8" t="str">
        <f>WORKED!O286</f>
        <v/>
      </c>
      <c r="N286" s="8" t="str">
        <f>WORKED!P286</f>
        <v>C</v>
      </c>
      <c r="O286" s="8" t="str">
        <f>WORKED!Q286</f>
        <v>W</v>
      </c>
      <c r="P286" s="8" t="str">
        <f>WORKED!R286</f>
        <v>C</v>
      </c>
      <c r="Q286" s="8" t="str">
        <f>WORKED!S286</f>
        <v>W</v>
      </c>
      <c r="R286" s="8" t="str">
        <f>WORKED!T286</f>
        <v>C</v>
      </c>
      <c r="S286" s="8" t="str">
        <f>WORKED!U286</f>
        <v/>
      </c>
      <c r="U286" s="8" t="s">
        <v>1615</v>
      </c>
      <c r="V286" s="8" t="s">
        <v>1615</v>
      </c>
      <c r="W286" s="8" t="s">
        <v>1615</v>
      </c>
      <c r="X286" s="8" t="s">
        <v>1615</v>
      </c>
      <c r="Y286" s="8" t="s">
        <v>16</v>
      </c>
      <c r="Z286" s="8" t="s">
        <v>23</v>
      </c>
      <c r="AA286" s="8" t="s">
        <v>16</v>
      </c>
      <c r="AB286" s="8" t="s">
        <v>23</v>
      </c>
      <c r="AC286" s="8" t="s">
        <v>16</v>
      </c>
      <c r="AD286" s="8" t="s">
        <v>1615</v>
      </c>
      <c r="AF286" s="8" t="str">
        <f t="shared" si="41"/>
        <v/>
      </c>
      <c r="AG286" s="8" t="str">
        <f t="shared" si="42"/>
        <v/>
      </c>
      <c r="AH286" s="8" t="str">
        <f t="shared" si="43"/>
        <v/>
      </c>
      <c r="AI286" s="8" t="str">
        <f t="shared" si="44"/>
        <v/>
      </c>
      <c r="AJ286" s="8" t="str">
        <f t="shared" si="45"/>
        <v/>
      </c>
      <c r="AK286" s="8" t="str">
        <f t="shared" si="46"/>
        <v/>
      </c>
      <c r="AL286" s="8" t="str">
        <f t="shared" si="47"/>
        <v/>
      </c>
      <c r="AM286" s="8" t="str">
        <f t="shared" si="48"/>
        <v/>
      </c>
      <c r="AN286" s="8" t="str">
        <f t="shared" si="49"/>
        <v/>
      </c>
      <c r="AO286" s="8" t="str">
        <f t="shared" si="50"/>
        <v/>
      </c>
    </row>
    <row r="287" spans="1:41">
      <c r="A287" s="336">
        <v>2020</v>
      </c>
      <c r="B287" s="330">
        <v>2</v>
      </c>
      <c r="C287" s="7">
        <v>286</v>
      </c>
      <c r="D287" s="7" t="s">
        <v>66</v>
      </c>
      <c r="E287" s="7" t="s">
        <v>1570</v>
      </c>
      <c r="F287" s="7" t="s">
        <v>825</v>
      </c>
      <c r="G287" s="7" t="s">
        <v>1279</v>
      </c>
      <c r="H287" s="7" t="s">
        <v>1524</v>
      </c>
      <c r="I287" s="7">
        <v>20200227</v>
      </c>
      <c r="J287" s="8" t="str">
        <f>WORKED!L287</f>
        <v/>
      </c>
      <c r="K287" s="8" t="str">
        <f>WORKED!M287</f>
        <v>C</v>
      </c>
      <c r="L287" s="8" t="str">
        <f>WORKED!N287</f>
        <v>C</v>
      </c>
      <c r="M287" s="8" t="str">
        <f>WORKED!O287</f>
        <v/>
      </c>
      <c r="N287" s="8" t="str">
        <f>WORKED!P287</f>
        <v>C</v>
      </c>
      <c r="O287" s="8" t="str">
        <f>WORKED!Q287</f>
        <v/>
      </c>
      <c r="P287" s="8" t="str">
        <f>WORKED!R287</f>
        <v>C</v>
      </c>
      <c r="Q287" s="8" t="str">
        <f>WORKED!S287</f>
        <v/>
      </c>
      <c r="R287" s="8" t="str">
        <f>WORKED!T287</f>
        <v>C</v>
      </c>
      <c r="S287" s="8" t="str">
        <f>WORKED!U287</f>
        <v/>
      </c>
      <c r="U287" s="8" t="s">
        <v>1615</v>
      </c>
      <c r="V287" s="8" t="s">
        <v>16</v>
      </c>
      <c r="W287" s="8" t="s">
        <v>16</v>
      </c>
      <c r="X287" s="8" t="s">
        <v>1615</v>
      </c>
      <c r="Y287" s="8" t="s">
        <v>16</v>
      </c>
      <c r="Z287" s="8" t="s">
        <v>1615</v>
      </c>
      <c r="AA287" s="8" t="s">
        <v>16</v>
      </c>
      <c r="AB287" s="8" t="s">
        <v>1615</v>
      </c>
      <c r="AC287" s="8" t="s">
        <v>16</v>
      </c>
      <c r="AD287" s="8" t="s">
        <v>1615</v>
      </c>
      <c r="AF287" s="8" t="str">
        <f t="shared" si="41"/>
        <v/>
      </c>
      <c r="AG287" s="8" t="str">
        <f t="shared" si="42"/>
        <v/>
      </c>
      <c r="AH287" s="8" t="str">
        <f t="shared" si="43"/>
        <v/>
      </c>
      <c r="AI287" s="8" t="str">
        <f t="shared" si="44"/>
        <v/>
      </c>
      <c r="AJ287" s="8" t="str">
        <f t="shared" si="45"/>
        <v/>
      </c>
      <c r="AK287" s="8" t="str">
        <f t="shared" si="46"/>
        <v/>
      </c>
      <c r="AL287" s="8" t="str">
        <f t="shared" si="47"/>
        <v/>
      </c>
      <c r="AM287" s="8" t="str">
        <f t="shared" si="48"/>
        <v/>
      </c>
      <c r="AN287" s="8" t="str">
        <f t="shared" si="49"/>
        <v/>
      </c>
      <c r="AO287" s="8" t="str">
        <f t="shared" si="50"/>
        <v/>
      </c>
    </row>
    <row r="288" spans="1:41">
      <c r="A288" s="336"/>
      <c r="B288" s="330"/>
      <c r="C288" s="7">
        <v>287</v>
      </c>
      <c r="D288" s="7" t="s">
        <v>361</v>
      </c>
      <c r="E288" s="7" t="s">
        <v>1571</v>
      </c>
      <c r="F288" s="7" t="s">
        <v>825</v>
      </c>
      <c r="G288" s="7" t="s">
        <v>1279</v>
      </c>
      <c r="H288" s="7" t="s">
        <v>1524</v>
      </c>
      <c r="I288" s="7">
        <v>20200711</v>
      </c>
      <c r="J288" s="8" t="str">
        <f>WORKED!L288</f>
        <v/>
      </c>
      <c r="K288" s="8" t="str">
        <f>WORKED!M288</f>
        <v/>
      </c>
      <c r="L288" s="8" t="str">
        <f>WORKED!N288</f>
        <v>W</v>
      </c>
      <c r="M288" s="8" t="str">
        <f>WORKED!O288</f>
        <v/>
      </c>
      <c r="N288" s="8" t="str">
        <f>WORKED!P288</f>
        <v>C</v>
      </c>
      <c r="O288" s="8" t="str">
        <f>WORKED!Q288</f>
        <v>C</v>
      </c>
      <c r="P288" s="8" t="str">
        <f>WORKED!R288</f>
        <v>C</v>
      </c>
      <c r="Q288" s="8" t="str">
        <f>WORKED!S288</f>
        <v>C</v>
      </c>
      <c r="R288" s="8" t="str">
        <f>WORKED!T288</f>
        <v>C</v>
      </c>
      <c r="S288" s="8" t="str">
        <f>WORKED!U288</f>
        <v/>
      </c>
      <c r="U288" s="8" t="s">
        <v>1615</v>
      </c>
      <c r="V288" s="8" t="s">
        <v>1615</v>
      </c>
      <c r="W288" s="8" t="s">
        <v>23</v>
      </c>
      <c r="X288" s="8" t="s">
        <v>1615</v>
      </c>
      <c r="Y288" s="8" t="s">
        <v>16</v>
      </c>
      <c r="Z288" s="8" t="s">
        <v>16</v>
      </c>
      <c r="AA288" s="8" t="s">
        <v>16</v>
      </c>
      <c r="AB288" s="8" t="s">
        <v>16</v>
      </c>
      <c r="AC288" s="8" t="s">
        <v>16</v>
      </c>
      <c r="AD288" s="8" t="s">
        <v>1615</v>
      </c>
      <c r="AF288" s="8" t="str">
        <f t="shared" si="41"/>
        <v/>
      </c>
      <c r="AG288" s="8" t="str">
        <f t="shared" si="42"/>
        <v/>
      </c>
      <c r="AH288" s="8" t="str">
        <f t="shared" si="43"/>
        <v/>
      </c>
      <c r="AI288" s="8" t="str">
        <f t="shared" si="44"/>
        <v/>
      </c>
      <c r="AJ288" s="8" t="str">
        <f t="shared" si="45"/>
        <v/>
      </c>
      <c r="AK288" s="8" t="str">
        <f t="shared" si="46"/>
        <v/>
      </c>
      <c r="AL288" s="8" t="str">
        <f t="shared" si="47"/>
        <v/>
      </c>
      <c r="AM288" s="8" t="str">
        <f t="shared" si="48"/>
        <v/>
      </c>
      <c r="AN288" s="8" t="str">
        <f t="shared" si="49"/>
        <v/>
      </c>
      <c r="AO288" s="8" t="str">
        <f t="shared" si="50"/>
        <v/>
      </c>
    </row>
    <row r="289" spans="1:41">
      <c r="A289" s="335">
        <v>2021</v>
      </c>
      <c r="B289" s="331">
        <v>4</v>
      </c>
      <c r="C289" s="5">
        <v>288</v>
      </c>
      <c r="D289" s="5" t="s">
        <v>621</v>
      </c>
      <c r="E289" s="5" t="s">
        <v>1572</v>
      </c>
      <c r="F289" s="5" t="s">
        <v>831</v>
      </c>
      <c r="G289" s="5" t="s">
        <v>1573</v>
      </c>
      <c r="H289" s="5" t="s">
        <v>1524</v>
      </c>
      <c r="I289" s="5">
        <v>20210215</v>
      </c>
      <c r="J289" s="8" t="str">
        <f>WORKED!L289</f>
        <v/>
      </c>
      <c r="K289" s="8" t="str">
        <f>WORKED!M289</f>
        <v/>
      </c>
      <c r="L289" s="8" t="str">
        <f>WORKED!N289</f>
        <v/>
      </c>
      <c r="M289" s="8" t="str">
        <f>WORKED!O289</f>
        <v/>
      </c>
      <c r="N289" s="8" t="str">
        <f>WORKED!P289</f>
        <v/>
      </c>
      <c r="O289" s="8" t="str">
        <f>WORKED!Q289</f>
        <v>W</v>
      </c>
      <c r="P289" s="8" t="str">
        <f>WORKED!R289</f>
        <v>W</v>
      </c>
      <c r="Q289" s="8" t="str">
        <f>WORKED!S289</f>
        <v>W</v>
      </c>
      <c r="R289" s="8" t="str">
        <f>WORKED!T289</f>
        <v>C</v>
      </c>
      <c r="S289" s="8" t="str">
        <f>WORKED!U289</f>
        <v/>
      </c>
      <c r="U289" s="8" t="s">
        <v>1615</v>
      </c>
      <c r="V289" s="8" t="s">
        <v>1615</v>
      </c>
      <c r="W289" s="8" t="s">
        <v>1615</v>
      </c>
      <c r="X289" s="8" t="s">
        <v>1615</v>
      </c>
      <c r="Y289" s="8" t="s">
        <v>1615</v>
      </c>
      <c r="Z289" s="8" t="s">
        <v>23</v>
      </c>
      <c r="AA289" s="8" t="s">
        <v>23</v>
      </c>
      <c r="AB289" s="8" t="s">
        <v>23</v>
      </c>
      <c r="AC289" s="8" t="s">
        <v>16</v>
      </c>
      <c r="AD289" s="8" t="s">
        <v>1615</v>
      </c>
      <c r="AF289" s="8" t="str">
        <f t="shared" si="41"/>
        <v/>
      </c>
      <c r="AG289" s="8" t="str">
        <f t="shared" si="42"/>
        <v/>
      </c>
      <c r="AH289" s="8" t="str">
        <f t="shared" si="43"/>
        <v/>
      </c>
      <c r="AI289" s="8" t="str">
        <f t="shared" si="44"/>
        <v/>
      </c>
      <c r="AJ289" s="8" t="str">
        <f t="shared" si="45"/>
        <v/>
      </c>
      <c r="AK289" s="8" t="str">
        <f t="shared" si="46"/>
        <v/>
      </c>
      <c r="AL289" s="8" t="str">
        <f t="shared" si="47"/>
        <v/>
      </c>
      <c r="AM289" s="8" t="str">
        <f t="shared" si="48"/>
        <v/>
      </c>
      <c r="AN289" s="8" t="str">
        <f t="shared" si="49"/>
        <v/>
      </c>
      <c r="AO289" s="8" t="str">
        <f t="shared" si="50"/>
        <v/>
      </c>
    </row>
    <row r="290" spans="1:41">
      <c r="A290" s="335"/>
      <c r="B290" s="331"/>
      <c r="C290" s="5">
        <v>289</v>
      </c>
      <c r="D290" s="5" t="s">
        <v>409</v>
      </c>
      <c r="E290" s="5" t="s">
        <v>1574</v>
      </c>
      <c r="F290" s="5" t="s">
        <v>825</v>
      </c>
      <c r="G290" s="5" t="s">
        <v>1573</v>
      </c>
      <c r="H290" s="5" t="s">
        <v>1524</v>
      </c>
      <c r="I290" s="5">
        <v>20210317</v>
      </c>
      <c r="J290" s="8" t="str">
        <f>WORKED!L290</f>
        <v/>
      </c>
      <c r="K290" s="8" t="str">
        <f>WORKED!M290</f>
        <v/>
      </c>
      <c r="L290" s="8" t="str">
        <f>WORKED!N290</f>
        <v>C</v>
      </c>
      <c r="M290" s="8" t="str">
        <f>WORKED!O290</f>
        <v/>
      </c>
      <c r="N290" s="8" t="str">
        <f>WORKED!P290</f>
        <v>C</v>
      </c>
      <c r="O290" s="8" t="str">
        <f>WORKED!Q290</f>
        <v/>
      </c>
      <c r="P290" s="8" t="str">
        <f>WORKED!R290</f>
        <v>C</v>
      </c>
      <c r="Q290" s="8" t="str">
        <f>WORKED!S290</f>
        <v/>
      </c>
      <c r="R290" s="8" t="str">
        <f>WORKED!T290</f>
        <v/>
      </c>
      <c r="S290" s="8" t="str">
        <f>WORKED!U290</f>
        <v/>
      </c>
      <c r="U290" s="8" t="s">
        <v>1615</v>
      </c>
      <c r="V290" s="8" t="s">
        <v>1615</v>
      </c>
      <c r="W290" s="8" t="s">
        <v>16</v>
      </c>
      <c r="X290" s="8" t="s">
        <v>1615</v>
      </c>
      <c r="Y290" s="8" t="s">
        <v>16</v>
      </c>
      <c r="Z290" s="8" t="s">
        <v>1615</v>
      </c>
      <c r="AA290" s="8" t="s">
        <v>16</v>
      </c>
      <c r="AB290" s="8" t="s">
        <v>1615</v>
      </c>
      <c r="AC290" s="8" t="s">
        <v>1615</v>
      </c>
      <c r="AD290" s="8" t="s">
        <v>1615</v>
      </c>
      <c r="AF290" s="8" t="str">
        <f t="shared" si="41"/>
        <v/>
      </c>
      <c r="AG290" s="8" t="str">
        <f t="shared" si="42"/>
        <v/>
      </c>
      <c r="AH290" s="8" t="str">
        <f t="shared" si="43"/>
        <v/>
      </c>
      <c r="AI290" s="8" t="str">
        <f t="shared" si="44"/>
        <v/>
      </c>
      <c r="AJ290" s="8" t="str">
        <f t="shared" si="45"/>
        <v/>
      </c>
      <c r="AK290" s="8" t="str">
        <f t="shared" si="46"/>
        <v/>
      </c>
      <c r="AL290" s="8" t="str">
        <f t="shared" si="47"/>
        <v/>
      </c>
      <c r="AM290" s="8" t="str">
        <f t="shared" si="48"/>
        <v/>
      </c>
      <c r="AN290" s="8" t="str">
        <f t="shared" si="49"/>
        <v/>
      </c>
      <c r="AO290" s="8" t="str">
        <f t="shared" si="50"/>
        <v/>
      </c>
    </row>
    <row r="291" spans="1:41">
      <c r="A291" s="335"/>
      <c r="B291" s="331"/>
      <c r="C291" s="5">
        <v>290</v>
      </c>
      <c r="D291" s="5" t="s">
        <v>383</v>
      </c>
      <c r="E291" s="5" t="s">
        <v>1575</v>
      </c>
      <c r="F291" s="5" t="s">
        <v>827</v>
      </c>
      <c r="G291" s="5" t="s">
        <v>1573</v>
      </c>
      <c r="H291" s="5" t="s">
        <v>1524</v>
      </c>
      <c r="I291" s="5">
        <v>20210721</v>
      </c>
      <c r="J291" s="8" t="str">
        <f>WORKED!L291</f>
        <v/>
      </c>
      <c r="K291" s="8" t="str">
        <f>WORKED!M291</f>
        <v/>
      </c>
      <c r="L291" s="8" t="str">
        <f>WORKED!N291</f>
        <v>C</v>
      </c>
      <c r="M291" s="8" t="str">
        <f>WORKED!O291</f>
        <v/>
      </c>
      <c r="N291" s="8" t="str">
        <f>WORKED!P291</f>
        <v>C</v>
      </c>
      <c r="O291" s="8" t="str">
        <f>WORKED!Q291</f>
        <v>C</v>
      </c>
      <c r="P291" s="8" t="str">
        <f>WORKED!R291</f>
        <v>C</v>
      </c>
      <c r="Q291" s="8" t="str">
        <f>WORKED!S291</f>
        <v>C</v>
      </c>
      <c r="R291" s="8" t="str">
        <f>WORKED!T291</f>
        <v>C</v>
      </c>
      <c r="S291" s="8" t="str">
        <f>WORKED!U291</f>
        <v>C</v>
      </c>
      <c r="U291" s="8" t="s">
        <v>1615</v>
      </c>
      <c r="V291" s="8" t="s">
        <v>1615</v>
      </c>
      <c r="W291" s="8" t="s">
        <v>16</v>
      </c>
      <c r="X291" s="8" t="s">
        <v>1615</v>
      </c>
      <c r="Y291" s="8" t="s">
        <v>16</v>
      </c>
      <c r="Z291" s="8" t="s">
        <v>16</v>
      </c>
      <c r="AA291" s="8" t="s">
        <v>16</v>
      </c>
      <c r="AB291" s="8" t="s">
        <v>16</v>
      </c>
      <c r="AC291" s="8" t="s">
        <v>16</v>
      </c>
      <c r="AD291" s="8" t="s">
        <v>16</v>
      </c>
      <c r="AF291" s="8" t="str">
        <f t="shared" si="41"/>
        <v/>
      </c>
      <c r="AG291" s="8" t="str">
        <f t="shared" si="42"/>
        <v/>
      </c>
      <c r="AH291" s="8" t="str">
        <f t="shared" si="43"/>
        <v/>
      </c>
      <c r="AI291" s="8" t="str">
        <f t="shared" si="44"/>
        <v/>
      </c>
      <c r="AJ291" s="8" t="str">
        <f t="shared" si="45"/>
        <v/>
      </c>
      <c r="AK291" s="8" t="str">
        <f t="shared" si="46"/>
        <v/>
      </c>
      <c r="AL291" s="8" t="str">
        <f t="shared" si="47"/>
        <v/>
      </c>
      <c r="AM291" s="8" t="str">
        <f t="shared" si="48"/>
        <v/>
      </c>
      <c r="AN291" s="8" t="str">
        <f t="shared" si="49"/>
        <v/>
      </c>
      <c r="AO291" s="8" t="str">
        <f t="shared" si="50"/>
        <v/>
      </c>
    </row>
    <row r="292" spans="1:41" ht="16.149999999999999" customHeight="1">
      <c r="A292" s="335"/>
      <c r="B292" s="331"/>
      <c r="C292" s="5">
        <v>291</v>
      </c>
      <c r="D292" s="5" t="s">
        <v>527</v>
      </c>
      <c r="E292" s="5" t="s">
        <v>1576</v>
      </c>
      <c r="F292" s="5" t="s">
        <v>827</v>
      </c>
      <c r="G292" s="5" t="s">
        <v>1573</v>
      </c>
      <c r="H292" s="5" t="s">
        <v>1524</v>
      </c>
      <c r="I292" s="5">
        <v>20211027</v>
      </c>
      <c r="J292" s="8" t="str">
        <f>WORKED!L292</f>
        <v/>
      </c>
      <c r="K292" s="8" t="str">
        <f>WORKED!M292</f>
        <v/>
      </c>
      <c r="L292" s="8" t="str">
        <f>WORKED!N292</f>
        <v/>
      </c>
      <c r="M292" s="8" t="str">
        <f>WORKED!O292</f>
        <v/>
      </c>
      <c r="N292" s="8" t="str">
        <f>WORKED!P292</f>
        <v>W</v>
      </c>
      <c r="O292" s="8" t="str">
        <f>WORKED!Q292</f>
        <v>C</v>
      </c>
      <c r="P292" s="8" t="str">
        <f>WORKED!R292</f>
        <v>C</v>
      </c>
      <c r="Q292" s="8" t="str">
        <f>WORKED!S292</f>
        <v>C</v>
      </c>
      <c r="R292" s="8" t="str">
        <f>WORKED!T292</f>
        <v/>
      </c>
      <c r="S292" s="8" t="str">
        <f>WORKED!U292</f>
        <v/>
      </c>
      <c r="U292" s="8" t="s">
        <v>1615</v>
      </c>
      <c r="V292" s="8" t="s">
        <v>1615</v>
      </c>
      <c r="W292" s="8" t="s">
        <v>1615</v>
      </c>
      <c r="X292" s="8" t="s">
        <v>1615</v>
      </c>
      <c r="Y292" s="8" t="s">
        <v>23</v>
      </c>
      <c r="Z292" s="8" t="s">
        <v>16</v>
      </c>
      <c r="AA292" s="8" t="s">
        <v>16</v>
      </c>
      <c r="AB292" s="8" t="s">
        <v>16</v>
      </c>
      <c r="AC292" s="8" t="s">
        <v>1615</v>
      </c>
      <c r="AD292" s="8" t="s">
        <v>1615</v>
      </c>
      <c r="AF292" s="8" t="str">
        <f t="shared" si="41"/>
        <v/>
      </c>
      <c r="AG292" s="8" t="str">
        <f t="shared" si="42"/>
        <v/>
      </c>
      <c r="AH292" s="8" t="str">
        <f t="shared" si="43"/>
        <v/>
      </c>
      <c r="AI292" s="8" t="str">
        <f t="shared" si="44"/>
        <v/>
      </c>
      <c r="AJ292" s="8" t="str">
        <f t="shared" si="45"/>
        <v/>
      </c>
      <c r="AK292" s="8" t="str">
        <f t="shared" si="46"/>
        <v/>
      </c>
      <c r="AL292" s="8" t="str">
        <f t="shared" si="47"/>
        <v/>
      </c>
      <c r="AM292" s="8" t="str">
        <f t="shared" si="48"/>
        <v/>
      </c>
      <c r="AN292" s="8" t="str">
        <f t="shared" si="49"/>
        <v/>
      </c>
      <c r="AO292" s="8" t="str">
        <f t="shared" si="50"/>
        <v/>
      </c>
    </row>
    <row r="293" spans="1:41" ht="16.149999999999999" customHeight="1">
      <c r="A293" s="295">
        <v>2022</v>
      </c>
      <c r="B293" s="298">
        <v>8</v>
      </c>
      <c r="C293" s="7">
        <v>292</v>
      </c>
      <c r="D293" s="7" t="s">
        <v>523</v>
      </c>
      <c r="E293" s="7" t="s">
        <v>1577</v>
      </c>
      <c r="F293" s="7" t="s">
        <v>828</v>
      </c>
      <c r="G293" s="7" t="s">
        <v>1573</v>
      </c>
      <c r="H293" s="7" t="s">
        <v>1524</v>
      </c>
      <c r="I293" s="7">
        <v>20220507</v>
      </c>
      <c r="J293" s="8" t="str">
        <f>WORKED!L293</f>
        <v/>
      </c>
      <c r="K293" s="8" t="str">
        <f>WORKED!M293</f>
        <v/>
      </c>
      <c r="L293" s="8" t="str">
        <f>WORKED!N293</f>
        <v>C</v>
      </c>
      <c r="M293" s="8" t="str">
        <f>WORKED!O293</f>
        <v/>
      </c>
      <c r="N293" s="8" t="str">
        <f>WORKED!P293</f>
        <v>C</v>
      </c>
      <c r="O293" s="8" t="str">
        <f>WORKED!Q293</f>
        <v>C</v>
      </c>
      <c r="P293" s="8" t="str">
        <f>WORKED!R293</f>
        <v>C</v>
      </c>
      <c r="Q293" s="8" t="str">
        <f>WORKED!S293</f>
        <v>W</v>
      </c>
      <c r="R293" s="8" t="str">
        <f>WORKED!T293</f>
        <v>C</v>
      </c>
      <c r="S293" s="8" t="str">
        <f>WORKED!U293</f>
        <v>C</v>
      </c>
      <c r="U293" s="8" t="s">
        <v>1615</v>
      </c>
      <c r="V293" s="8" t="s">
        <v>1615</v>
      </c>
      <c r="W293" s="8" t="s">
        <v>16</v>
      </c>
      <c r="X293" s="8" t="s">
        <v>1615</v>
      </c>
      <c r="Y293" s="8" t="s">
        <v>16</v>
      </c>
      <c r="Z293" s="8" t="s">
        <v>16</v>
      </c>
      <c r="AA293" s="8" t="s">
        <v>16</v>
      </c>
      <c r="AB293" s="8" t="s">
        <v>23</v>
      </c>
      <c r="AC293" s="8" t="s">
        <v>16</v>
      </c>
      <c r="AD293" s="8" t="s">
        <v>16</v>
      </c>
      <c r="AF293" s="8" t="str">
        <f t="shared" si="41"/>
        <v/>
      </c>
      <c r="AG293" s="8" t="str">
        <f t="shared" si="42"/>
        <v/>
      </c>
      <c r="AH293" s="8" t="str">
        <f t="shared" si="43"/>
        <v/>
      </c>
      <c r="AI293" s="8" t="str">
        <f t="shared" si="44"/>
        <v/>
      </c>
      <c r="AJ293" s="8" t="str">
        <f t="shared" si="45"/>
        <v/>
      </c>
      <c r="AK293" s="8" t="str">
        <f t="shared" si="46"/>
        <v/>
      </c>
      <c r="AL293" s="8" t="str">
        <f t="shared" si="47"/>
        <v/>
      </c>
      <c r="AM293" s="8" t="str">
        <f t="shared" si="48"/>
        <v/>
      </c>
      <c r="AN293" s="8" t="str">
        <f t="shared" si="49"/>
        <v/>
      </c>
      <c r="AO293" s="8" t="str">
        <f t="shared" si="50"/>
        <v/>
      </c>
    </row>
    <row r="294" spans="1:41" ht="16.149999999999999" customHeight="1">
      <c r="A294" s="296"/>
      <c r="B294" s="299"/>
      <c r="C294" s="7">
        <v>293</v>
      </c>
      <c r="D294" s="7" t="s">
        <v>776</v>
      </c>
      <c r="E294" s="7" t="s">
        <v>1578</v>
      </c>
      <c r="F294" s="7" t="s">
        <v>831</v>
      </c>
      <c r="G294" s="7" t="s">
        <v>1573</v>
      </c>
      <c r="H294" s="7" t="s">
        <v>1524</v>
      </c>
      <c r="I294" s="7">
        <v>20220910</v>
      </c>
      <c r="J294" s="8" t="str">
        <f>WORKED!L294</f>
        <v/>
      </c>
      <c r="K294" s="8" t="str">
        <f>WORKED!M294</f>
        <v/>
      </c>
      <c r="L294" s="8" t="str">
        <f>WORKED!N294</f>
        <v>W</v>
      </c>
      <c r="M294" s="8" t="str">
        <f>WORKED!O294</f>
        <v/>
      </c>
      <c r="N294" s="8" t="str">
        <f>WORKED!P294</f>
        <v>W</v>
      </c>
      <c r="O294" s="8" t="str">
        <f>WORKED!Q294</f>
        <v>W</v>
      </c>
      <c r="P294" s="8" t="str">
        <f>WORKED!R294</f>
        <v>C</v>
      </c>
      <c r="Q294" s="8" t="str">
        <f>WORKED!S294</f>
        <v>W</v>
      </c>
      <c r="R294" s="8" t="str">
        <f>WORKED!T294</f>
        <v>W</v>
      </c>
      <c r="S294" s="8" t="str">
        <f>WORKED!U294</f>
        <v/>
      </c>
      <c r="U294" s="8" t="s">
        <v>1615</v>
      </c>
      <c r="V294" s="8" t="s">
        <v>1615</v>
      </c>
      <c r="W294" s="8" t="s">
        <v>23</v>
      </c>
      <c r="X294" s="8" t="s">
        <v>1615</v>
      </c>
      <c r="Y294" s="8" t="s">
        <v>23</v>
      </c>
      <c r="Z294" s="8" t="s">
        <v>23</v>
      </c>
      <c r="AA294" s="8" t="s">
        <v>16</v>
      </c>
      <c r="AB294" s="8" t="s">
        <v>23</v>
      </c>
      <c r="AC294" s="8" t="s">
        <v>23</v>
      </c>
      <c r="AD294" s="8" t="s">
        <v>1615</v>
      </c>
      <c r="AF294" s="8" t="str">
        <f t="shared" si="41"/>
        <v/>
      </c>
      <c r="AG294" s="8" t="str">
        <f t="shared" si="42"/>
        <v/>
      </c>
      <c r="AH294" s="8" t="str">
        <f t="shared" si="43"/>
        <v/>
      </c>
      <c r="AI294" s="8" t="str">
        <f t="shared" si="44"/>
        <v/>
      </c>
      <c r="AJ294" s="8" t="str">
        <f t="shared" si="45"/>
        <v/>
      </c>
      <c r="AK294" s="8" t="str">
        <f t="shared" si="46"/>
        <v/>
      </c>
      <c r="AL294" s="8" t="str">
        <f t="shared" si="47"/>
        <v/>
      </c>
      <c r="AM294" s="8" t="str">
        <f t="shared" si="48"/>
        <v/>
      </c>
      <c r="AN294" s="8" t="str">
        <f t="shared" si="49"/>
        <v/>
      </c>
      <c r="AO294" s="8" t="str">
        <f t="shared" si="50"/>
        <v/>
      </c>
    </row>
    <row r="295" spans="1:41" ht="16.149999999999999" customHeight="1">
      <c r="A295" s="296"/>
      <c r="B295" s="299"/>
      <c r="C295" s="7">
        <v>294</v>
      </c>
      <c r="D295" s="7" t="s">
        <v>625</v>
      </c>
      <c r="E295" s="7" t="s">
        <v>1579</v>
      </c>
      <c r="F295" s="9" t="s">
        <v>828</v>
      </c>
      <c r="G295" s="9" t="s">
        <v>1573</v>
      </c>
      <c r="H295" s="10" t="s">
        <v>1524</v>
      </c>
      <c r="I295" s="11">
        <v>20221017</v>
      </c>
      <c r="J295" s="8" t="str">
        <f>WORKED!L295</f>
        <v/>
      </c>
      <c r="K295" s="8" t="str">
        <f>WORKED!M295</f>
        <v>C</v>
      </c>
      <c r="L295" s="8" t="str">
        <f>WORKED!N295</f>
        <v>C</v>
      </c>
      <c r="M295" s="8" t="str">
        <f>WORKED!O295</f>
        <v>C</v>
      </c>
      <c r="N295" s="8" t="str">
        <f>WORKED!P295</f>
        <v>C</v>
      </c>
      <c r="O295" s="8" t="str">
        <f>WORKED!Q295</f>
        <v>C</v>
      </c>
      <c r="P295" s="8" t="str">
        <f>WORKED!R295</f>
        <v>C</v>
      </c>
      <c r="Q295" s="8" t="str">
        <f>WORKED!S295</f>
        <v>C</v>
      </c>
      <c r="R295" s="8" t="str">
        <f>WORKED!T295</f>
        <v>C</v>
      </c>
      <c r="S295" s="8" t="str">
        <f>WORKED!U295</f>
        <v/>
      </c>
      <c r="U295" s="8" t="s">
        <v>1615</v>
      </c>
      <c r="V295" s="8" t="s">
        <v>16</v>
      </c>
      <c r="W295" s="8" t="s">
        <v>16</v>
      </c>
      <c r="X295" s="8" t="s">
        <v>16</v>
      </c>
      <c r="Y295" s="8" t="s">
        <v>16</v>
      </c>
      <c r="Z295" s="8" t="s">
        <v>16</v>
      </c>
      <c r="AA295" s="8" t="s">
        <v>16</v>
      </c>
      <c r="AB295" s="8" t="s">
        <v>16</v>
      </c>
      <c r="AC295" s="8" t="s">
        <v>16</v>
      </c>
      <c r="AD295" s="8" t="s">
        <v>1615</v>
      </c>
      <c r="AF295" s="8" t="str">
        <f t="shared" si="41"/>
        <v/>
      </c>
      <c r="AG295" s="8" t="str">
        <f t="shared" si="42"/>
        <v/>
      </c>
      <c r="AH295" s="8" t="str">
        <f t="shared" si="43"/>
        <v/>
      </c>
      <c r="AI295" s="8" t="str">
        <f t="shared" si="44"/>
        <v/>
      </c>
      <c r="AJ295" s="8" t="str">
        <f t="shared" si="45"/>
        <v/>
      </c>
      <c r="AK295" s="8" t="str">
        <f t="shared" si="46"/>
        <v/>
      </c>
      <c r="AL295" s="8" t="str">
        <f t="shared" si="47"/>
        <v/>
      </c>
      <c r="AM295" s="8" t="str">
        <f t="shared" si="48"/>
        <v/>
      </c>
      <c r="AN295" s="8" t="str">
        <f t="shared" si="49"/>
        <v/>
      </c>
      <c r="AO295" s="8" t="str">
        <f t="shared" si="50"/>
        <v/>
      </c>
    </row>
    <row r="296" spans="1:41" ht="16.149999999999999" customHeight="1">
      <c r="A296" s="296"/>
      <c r="B296" s="299"/>
      <c r="C296" s="7">
        <v>295</v>
      </c>
      <c r="D296" s="7" t="s">
        <v>90</v>
      </c>
      <c r="E296" s="7" t="s">
        <v>1580</v>
      </c>
      <c r="F296" s="9" t="s">
        <v>827</v>
      </c>
      <c r="G296" s="9" t="s">
        <v>1279</v>
      </c>
      <c r="H296" s="10" t="s">
        <v>1524</v>
      </c>
      <c r="I296" s="12">
        <v>20221102</v>
      </c>
      <c r="J296" s="8" t="str">
        <f>WORKED!L296</f>
        <v/>
      </c>
      <c r="K296" s="8" t="str">
        <f>WORKED!M296</f>
        <v/>
      </c>
      <c r="L296" s="8" t="str">
        <f>WORKED!N296</f>
        <v/>
      </c>
      <c r="M296" s="8" t="str">
        <f>WORKED!O296</f>
        <v/>
      </c>
      <c r="N296" s="8" t="str">
        <f>WORKED!P296</f>
        <v>C</v>
      </c>
      <c r="O296" s="8" t="str">
        <f>WORKED!Q296</f>
        <v>C</v>
      </c>
      <c r="P296" s="8" t="str">
        <f>WORKED!R296</f>
        <v>C</v>
      </c>
      <c r="Q296" s="8" t="str">
        <f>WORKED!S296</f>
        <v>C</v>
      </c>
      <c r="R296" s="8" t="str">
        <f>WORKED!T296</f>
        <v>C</v>
      </c>
      <c r="S296" s="8" t="str">
        <f>WORKED!U296</f>
        <v/>
      </c>
      <c r="U296" s="8" t="s">
        <v>1615</v>
      </c>
      <c r="V296" s="8" t="s">
        <v>1615</v>
      </c>
      <c r="W296" s="8" t="s">
        <v>1615</v>
      </c>
      <c r="X296" s="8" t="s">
        <v>1615</v>
      </c>
      <c r="Y296" s="8" t="s">
        <v>16</v>
      </c>
      <c r="Z296" s="8" t="s">
        <v>16</v>
      </c>
      <c r="AA296" s="8" t="s">
        <v>16</v>
      </c>
      <c r="AB296" s="8" t="s">
        <v>16</v>
      </c>
      <c r="AC296" s="8" t="s">
        <v>16</v>
      </c>
      <c r="AD296" s="8" t="s">
        <v>1615</v>
      </c>
      <c r="AF296" s="8" t="str">
        <f t="shared" si="41"/>
        <v/>
      </c>
      <c r="AG296" s="8" t="str">
        <f t="shared" si="42"/>
        <v/>
      </c>
      <c r="AH296" s="8" t="str">
        <f t="shared" si="43"/>
        <v/>
      </c>
      <c r="AI296" s="8" t="str">
        <f t="shared" si="44"/>
        <v/>
      </c>
      <c r="AJ296" s="8" t="str">
        <f t="shared" si="45"/>
        <v/>
      </c>
      <c r="AK296" s="8" t="str">
        <f t="shared" si="46"/>
        <v/>
      </c>
      <c r="AL296" s="8" t="str">
        <f t="shared" si="47"/>
        <v/>
      </c>
      <c r="AM296" s="8" t="str">
        <f t="shared" si="48"/>
        <v/>
      </c>
      <c r="AN296" s="8" t="str">
        <f t="shared" si="49"/>
        <v/>
      </c>
      <c r="AO296" s="8" t="str">
        <f t="shared" si="50"/>
        <v/>
      </c>
    </row>
    <row r="297" spans="1:41" ht="16.149999999999999" customHeight="1">
      <c r="A297" s="296"/>
      <c r="B297" s="299"/>
      <c r="C297" s="7">
        <v>296</v>
      </c>
      <c r="D297" s="7" t="s">
        <v>411</v>
      </c>
      <c r="E297" s="7" t="s">
        <v>1581</v>
      </c>
      <c r="F297" s="9" t="s">
        <v>831</v>
      </c>
      <c r="G297" s="9" t="s">
        <v>1573</v>
      </c>
      <c r="H297" s="10" t="s">
        <v>1524</v>
      </c>
      <c r="I297" s="12">
        <v>20221113</v>
      </c>
      <c r="J297" s="8" t="str">
        <f>WORKED!L297</f>
        <v/>
      </c>
      <c r="K297" s="8" t="str">
        <f>WORKED!M297</f>
        <v/>
      </c>
      <c r="L297" s="8" t="str">
        <f>WORKED!N297</f>
        <v/>
      </c>
      <c r="M297" s="8" t="str">
        <f>WORKED!O297</f>
        <v/>
      </c>
      <c r="N297" s="8" t="str">
        <f>WORKED!P297</f>
        <v>C</v>
      </c>
      <c r="O297" s="8" t="str">
        <f>WORKED!Q297</f>
        <v>C</v>
      </c>
      <c r="P297" s="8" t="str">
        <f>WORKED!R297</f>
        <v>C</v>
      </c>
      <c r="Q297" s="8" t="str">
        <f>WORKED!S297</f>
        <v>C</v>
      </c>
      <c r="R297" s="8" t="str">
        <f>WORKED!T297</f>
        <v>C</v>
      </c>
      <c r="S297" s="8" t="str">
        <f>WORKED!U297</f>
        <v/>
      </c>
      <c r="U297" s="8" t="s">
        <v>1615</v>
      </c>
      <c r="V297" s="8" t="s">
        <v>1615</v>
      </c>
      <c r="W297" s="8" t="s">
        <v>1615</v>
      </c>
      <c r="X297" s="8" t="s">
        <v>1615</v>
      </c>
      <c r="Y297" s="8" t="s">
        <v>16</v>
      </c>
      <c r="Z297" s="8" t="s">
        <v>16</v>
      </c>
      <c r="AA297" s="8" t="s">
        <v>16</v>
      </c>
      <c r="AB297" s="8" t="s">
        <v>16</v>
      </c>
      <c r="AC297" s="8" t="s">
        <v>16</v>
      </c>
      <c r="AD297" s="8" t="s">
        <v>1615</v>
      </c>
      <c r="AF297" s="8" t="str">
        <f t="shared" si="41"/>
        <v/>
      </c>
      <c r="AG297" s="8" t="str">
        <f t="shared" si="42"/>
        <v/>
      </c>
      <c r="AH297" s="8" t="str">
        <f t="shared" si="43"/>
        <v/>
      </c>
      <c r="AI297" s="8" t="str">
        <f t="shared" si="44"/>
        <v/>
      </c>
      <c r="AJ297" s="8" t="str">
        <f t="shared" si="45"/>
        <v/>
      </c>
      <c r="AK297" s="8" t="str">
        <f t="shared" si="46"/>
        <v/>
      </c>
      <c r="AL297" s="8" t="str">
        <f t="shared" si="47"/>
        <v/>
      </c>
      <c r="AM297" s="8" t="str">
        <f t="shared" si="48"/>
        <v/>
      </c>
      <c r="AN297" s="8" t="str">
        <f t="shared" si="49"/>
        <v/>
      </c>
      <c r="AO297" s="8" t="str">
        <f t="shared" si="50"/>
        <v/>
      </c>
    </row>
    <row r="298" spans="1:41" ht="16.149999999999999" customHeight="1">
      <c r="A298" s="296"/>
      <c r="B298" s="299"/>
      <c r="C298" s="7">
        <v>297</v>
      </c>
      <c r="D298" s="7" t="s">
        <v>32</v>
      </c>
      <c r="E298" s="7" t="s">
        <v>1582</v>
      </c>
      <c r="F298" s="9" t="s">
        <v>827</v>
      </c>
      <c r="G298" s="9" t="s">
        <v>1573</v>
      </c>
      <c r="H298" s="10" t="s">
        <v>1524</v>
      </c>
      <c r="I298" s="12">
        <v>20221119</v>
      </c>
      <c r="J298" s="8" t="str">
        <f>WORKED!L298</f>
        <v/>
      </c>
      <c r="K298" s="8" t="str">
        <f>WORKED!M298</f>
        <v/>
      </c>
      <c r="L298" s="8" t="str">
        <f>WORKED!N298</f>
        <v/>
      </c>
      <c r="M298" s="8" t="str">
        <f>WORKED!O298</f>
        <v/>
      </c>
      <c r="N298" s="8" t="str">
        <f>WORKED!P298</f>
        <v>C</v>
      </c>
      <c r="O298" s="8" t="str">
        <f>WORKED!Q298</f>
        <v>C</v>
      </c>
      <c r="P298" s="8" t="str">
        <f>WORKED!R298</f>
        <v>C</v>
      </c>
      <c r="Q298" s="8" t="str">
        <f>WORKED!S298</f>
        <v>C</v>
      </c>
      <c r="R298" s="8" t="str">
        <f>WORKED!T298</f>
        <v>C</v>
      </c>
      <c r="S298" s="8" t="str">
        <f>WORKED!U298</f>
        <v/>
      </c>
      <c r="U298" s="8" t="s">
        <v>1615</v>
      </c>
      <c r="V298" s="8" t="s">
        <v>1615</v>
      </c>
      <c r="W298" s="8" t="s">
        <v>1615</v>
      </c>
      <c r="X298" s="8" t="s">
        <v>1615</v>
      </c>
      <c r="Y298" s="8" t="s">
        <v>16</v>
      </c>
      <c r="Z298" s="8" t="s">
        <v>16</v>
      </c>
      <c r="AA298" s="8" t="s">
        <v>16</v>
      </c>
      <c r="AB298" s="8" t="s">
        <v>16</v>
      </c>
      <c r="AC298" s="8" t="s">
        <v>16</v>
      </c>
      <c r="AD298" s="8" t="s">
        <v>1615</v>
      </c>
      <c r="AF298" s="8" t="str">
        <f t="shared" si="41"/>
        <v/>
      </c>
      <c r="AG298" s="8" t="str">
        <f t="shared" si="42"/>
        <v/>
      </c>
      <c r="AH298" s="8" t="str">
        <f t="shared" si="43"/>
        <v/>
      </c>
      <c r="AI298" s="8" t="str">
        <f t="shared" si="44"/>
        <v/>
      </c>
      <c r="AJ298" s="8" t="str">
        <f t="shared" si="45"/>
        <v/>
      </c>
      <c r="AK298" s="8" t="str">
        <f t="shared" si="46"/>
        <v/>
      </c>
      <c r="AL298" s="8" t="str">
        <f t="shared" si="47"/>
        <v/>
      </c>
      <c r="AM298" s="8" t="str">
        <f t="shared" si="48"/>
        <v/>
      </c>
      <c r="AN298" s="8" t="str">
        <f t="shared" si="49"/>
        <v/>
      </c>
      <c r="AO298" s="8" t="str">
        <f t="shared" si="50"/>
        <v/>
      </c>
    </row>
    <row r="299" spans="1:41" ht="16.149999999999999" customHeight="1">
      <c r="A299" s="296"/>
      <c r="B299" s="299"/>
      <c r="C299" s="7">
        <v>298</v>
      </c>
      <c r="D299" s="7" t="s">
        <v>385</v>
      </c>
      <c r="E299" s="7" t="s">
        <v>1583</v>
      </c>
      <c r="F299" s="9" t="s">
        <v>829</v>
      </c>
      <c r="G299" s="9" t="s">
        <v>1573</v>
      </c>
      <c r="H299" s="10" t="s">
        <v>1524</v>
      </c>
      <c r="I299" s="12">
        <v>20221123</v>
      </c>
      <c r="J299" s="8" t="str">
        <f>WORKED!L299</f>
        <v/>
      </c>
      <c r="K299" s="8" t="str">
        <f>WORKED!M299</f>
        <v/>
      </c>
      <c r="L299" s="8" t="str">
        <f>WORKED!N299</f>
        <v>C</v>
      </c>
      <c r="M299" s="8" t="str">
        <f>WORKED!O299</f>
        <v>C</v>
      </c>
      <c r="N299" s="8" t="str">
        <f>WORKED!P299</f>
        <v>C</v>
      </c>
      <c r="O299" s="8" t="str">
        <f>WORKED!Q299</f>
        <v/>
      </c>
      <c r="P299" s="8" t="str">
        <f>WORKED!R299</f>
        <v>C</v>
      </c>
      <c r="Q299" s="8" t="str">
        <f>WORKED!S299</f>
        <v/>
      </c>
      <c r="R299" s="8" t="str">
        <f>WORKED!T299</f>
        <v>C</v>
      </c>
      <c r="S299" s="8" t="str">
        <f>WORKED!U299</f>
        <v>C</v>
      </c>
      <c r="U299" s="8" t="s">
        <v>1615</v>
      </c>
      <c r="V299" s="8" t="s">
        <v>1615</v>
      </c>
      <c r="W299" s="8" t="s">
        <v>16</v>
      </c>
      <c r="X299" s="8" t="s">
        <v>16</v>
      </c>
      <c r="Y299" s="8" t="s">
        <v>16</v>
      </c>
      <c r="Z299" s="8" t="s">
        <v>1615</v>
      </c>
      <c r="AA299" s="8" t="s">
        <v>16</v>
      </c>
      <c r="AB299" s="8" t="s">
        <v>1615</v>
      </c>
      <c r="AC299" s="8" t="s">
        <v>16</v>
      </c>
      <c r="AD299" s="8" t="s">
        <v>16</v>
      </c>
      <c r="AF299" s="8" t="str">
        <f t="shared" si="41"/>
        <v/>
      </c>
      <c r="AG299" s="8" t="str">
        <f t="shared" si="42"/>
        <v/>
      </c>
      <c r="AH299" s="8" t="str">
        <f t="shared" si="43"/>
        <v/>
      </c>
      <c r="AI299" s="8" t="str">
        <f t="shared" si="44"/>
        <v/>
      </c>
      <c r="AJ299" s="8" t="str">
        <f t="shared" si="45"/>
        <v/>
      </c>
      <c r="AK299" s="8" t="str">
        <f t="shared" si="46"/>
        <v/>
      </c>
      <c r="AL299" s="8" t="str">
        <f t="shared" si="47"/>
        <v/>
      </c>
      <c r="AM299" s="8" t="str">
        <f t="shared" si="48"/>
        <v/>
      </c>
      <c r="AN299" s="8" t="str">
        <f t="shared" si="49"/>
        <v/>
      </c>
      <c r="AO299" s="8" t="str">
        <f t="shared" si="50"/>
        <v/>
      </c>
    </row>
    <row r="300" spans="1:41" ht="16.149999999999999" customHeight="1">
      <c r="A300" s="297"/>
      <c r="B300" s="300"/>
      <c r="C300" s="7">
        <v>299</v>
      </c>
      <c r="D300" s="7" t="s">
        <v>1617</v>
      </c>
      <c r="E300" s="7" t="s">
        <v>1584</v>
      </c>
      <c r="F300" s="9" t="s">
        <v>827</v>
      </c>
      <c r="G300" s="9" t="s">
        <v>1279</v>
      </c>
      <c r="H300" s="10" t="s">
        <v>1524</v>
      </c>
      <c r="I300" s="12">
        <v>20221226</v>
      </c>
      <c r="J300" s="8" t="str">
        <f>WORKED!L300</f>
        <v/>
      </c>
      <c r="K300" s="8" t="str">
        <f>WORKED!M300</f>
        <v/>
      </c>
      <c r="L300" s="8" t="str">
        <f>WORKED!N300</f>
        <v/>
      </c>
      <c r="M300" s="8" t="str">
        <f>WORKED!O300</f>
        <v/>
      </c>
      <c r="N300" s="8" t="str">
        <f>WORKED!P300</f>
        <v>C</v>
      </c>
      <c r="O300" s="8" t="str">
        <f>WORKED!Q300</f>
        <v/>
      </c>
      <c r="P300" s="8" t="str">
        <f>WORKED!R300</f>
        <v>C</v>
      </c>
      <c r="Q300" s="8" t="str">
        <f>WORKED!S300</f>
        <v>C</v>
      </c>
      <c r="R300" s="8" t="str">
        <f>WORKED!T300</f>
        <v>C</v>
      </c>
      <c r="S300" s="8" t="str">
        <f>WORKED!U300</f>
        <v/>
      </c>
      <c r="U300" s="8" t="s">
        <v>1615</v>
      </c>
      <c r="V300" s="8" t="s">
        <v>1615</v>
      </c>
      <c r="W300" s="8" t="s">
        <v>1615</v>
      </c>
      <c r="X300" s="8" t="s">
        <v>1615</v>
      </c>
      <c r="Y300" s="8" t="s">
        <v>16</v>
      </c>
      <c r="Z300" s="8" t="s">
        <v>1615</v>
      </c>
      <c r="AA300" s="8" t="s">
        <v>16</v>
      </c>
      <c r="AB300" s="8" t="s">
        <v>16</v>
      </c>
      <c r="AC300" s="8" t="s">
        <v>16</v>
      </c>
      <c r="AD300" s="8" t="s">
        <v>1615</v>
      </c>
      <c r="AF300" s="8" t="str">
        <f t="shared" si="41"/>
        <v/>
      </c>
      <c r="AG300" s="8" t="str">
        <f t="shared" si="42"/>
        <v/>
      </c>
      <c r="AH300" s="8" t="str">
        <f t="shared" si="43"/>
        <v/>
      </c>
      <c r="AI300" s="8" t="str">
        <f t="shared" si="44"/>
        <v/>
      </c>
      <c r="AJ300" s="8" t="str">
        <f t="shared" si="45"/>
        <v/>
      </c>
      <c r="AK300" s="8" t="str">
        <f t="shared" si="46"/>
        <v/>
      </c>
      <c r="AL300" s="8" t="str">
        <f t="shared" si="47"/>
        <v/>
      </c>
      <c r="AM300" s="8" t="str">
        <f t="shared" si="48"/>
        <v/>
      </c>
      <c r="AN300" s="8" t="str">
        <f t="shared" si="49"/>
        <v/>
      </c>
      <c r="AO300" s="8" t="str">
        <f t="shared" si="50"/>
        <v/>
      </c>
    </row>
    <row r="301" spans="1:41" ht="16.149999999999999" customHeight="1">
      <c r="A301" s="337">
        <v>2023</v>
      </c>
      <c r="B301" s="332">
        <v>17</v>
      </c>
      <c r="C301" s="5">
        <v>300</v>
      </c>
      <c r="D301" s="5" t="s">
        <v>617</v>
      </c>
      <c r="E301" s="5" t="s">
        <v>1585</v>
      </c>
      <c r="F301" s="5" t="s">
        <v>827</v>
      </c>
      <c r="G301" s="5" t="s">
        <v>1573</v>
      </c>
      <c r="H301" s="5" t="s">
        <v>1524</v>
      </c>
      <c r="I301" s="5">
        <v>20230110</v>
      </c>
      <c r="J301" s="8" t="str">
        <f>WORKED!L301</f>
        <v/>
      </c>
      <c r="K301" s="8" t="str">
        <f>WORKED!M301</f>
        <v/>
      </c>
      <c r="L301" s="8" t="str">
        <f>WORKED!N301</f>
        <v/>
      </c>
      <c r="M301" s="8" t="str">
        <f>WORKED!O301</f>
        <v>C</v>
      </c>
      <c r="N301" s="8" t="str">
        <f>WORKED!P301</f>
        <v>C</v>
      </c>
      <c r="O301" s="8" t="str">
        <f>WORKED!Q301</f>
        <v>C</v>
      </c>
      <c r="P301" s="8" t="str">
        <f>WORKED!R301</f>
        <v>C</v>
      </c>
      <c r="Q301" s="8" t="str">
        <f>WORKED!S301</f>
        <v>C</v>
      </c>
      <c r="R301" s="8" t="str">
        <f>WORKED!T301</f>
        <v>C</v>
      </c>
      <c r="S301" s="8" t="str">
        <f>WORKED!U301</f>
        <v/>
      </c>
      <c r="U301" s="8" t="s">
        <v>1615</v>
      </c>
      <c r="V301" s="8" t="s">
        <v>1615</v>
      </c>
      <c r="W301" s="8" t="s">
        <v>1615</v>
      </c>
      <c r="X301" s="8" t="s">
        <v>16</v>
      </c>
      <c r="Y301" s="8" t="s">
        <v>16</v>
      </c>
      <c r="Z301" s="8" t="s">
        <v>16</v>
      </c>
      <c r="AA301" s="8" t="s">
        <v>16</v>
      </c>
      <c r="AB301" s="8" t="s">
        <v>16</v>
      </c>
      <c r="AC301" s="8" t="s">
        <v>16</v>
      </c>
      <c r="AD301" s="8" t="s">
        <v>1615</v>
      </c>
      <c r="AF301" s="8" t="str">
        <f t="shared" si="41"/>
        <v/>
      </c>
      <c r="AG301" s="8" t="str">
        <f t="shared" si="42"/>
        <v/>
      </c>
      <c r="AH301" s="8" t="str">
        <f t="shared" si="43"/>
        <v/>
      </c>
      <c r="AI301" s="8" t="str">
        <f t="shared" si="44"/>
        <v/>
      </c>
      <c r="AJ301" s="8" t="str">
        <f t="shared" si="45"/>
        <v/>
      </c>
      <c r="AK301" s="8" t="str">
        <f t="shared" si="46"/>
        <v/>
      </c>
      <c r="AL301" s="8" t="str">
        <f t="shared" si="47"/>
        <v/>
      </c>
      <c r="AM301" s="8" t="str">
        <f t="shared" si="48"/>
        <v/>
      </c>
      <c r="AN301" s="8" t="str">
        <f t="shared" si="49"/>
        <v/>
      </c>
      <c r="AO301" s="8" t="str">
        <f t="shared" si="50"/>
        <v/>
      </c>
    </row>
    <row r="302" spans="1:41" ht="16.149999999999999" customHeight="1">
      <c r="A302" s="338"/>
      <c r="B302" s="333"/>
      <c r="C302" s="5">
        <v>301</v>
      </c>
      <c r="D302" s="5" t="s">
        <v>52</v>
      </c>
      <c r="E302" s="5" t="s">
        <v>1586</v>
      </c>
      <c r="F302" s="5" t="s">
        <v>829</v>
      </c>
      <c r="G302" s="5" t="s">
        <v>1279</v>
      </c>
      <c r="H302" s="5" t="s">
        <v>1524</v>
      </c>
      <c r="I302" s="5">
        <v>20230207</v>
      </c>
      <c r="J302" s="8" t="str">
        <f>WORKED!L302</f>
        <v/>
      </c>
      <c r="K302" s="8" t="str">
        <f>WORKED!M302</f>
        <v/>
      </c>
      <c r="L302" s="8" t="str">
        <f>WORKED!N302</f>
        <v/>
      </c>
      <c r="M302" s="8" t="str">
        <f>WORKED!O302</f>
        <v/>
      </c>
      <c r="N302" s="8" t="str">
        <f>WORKED!P302</f>
        <v/>
      </c>
      <c r="O302" s="8" t="str">
        <f>WORKED!Q302</f>
        <v>C</v>
      </c>
      <c r="P302" s="8" t="str">
        <f>WORKED!R302</f>
        <v>C</v>
      </c>
      <c r="Q302" s="8" t="str">
        <f>WORKED!S302</f>
        <v/>
      </c>
      <c r="R302" s="8" t="str">
        <f>WORKED!T302</f>
        <v/>
      </c>
      <c r="S302" s="8" t="str">
        <f>WORKED!U302</f>
        <v/>
      </c>
      <c r="U302" s="8" t="s">
        <v>1615</v>
      </c>
      <c r="V302" s="8" t="s">
        <v>1615</v>
      </c>
      <c r="W302" s="8" t="s">
        <v>1615</v>
      </c>
      <c r="X302" s="8" t="s">
        <v>1615</v>
      </c>
      <c r="Y302" s="8" t="s">
        <v>1615</v>
      </c>
      <c r="Z302" s="8" t="s">
        <v>16</v>
      </c>
      <c r="AA302" s="8" t="s">
        <v>16</v>
      </c>
      <c r="AB302" s="8" t="s">
        <v>1615</v>
      </c>
      <c r="AC302" s="8" t="s">
        <v>1615</v>
      </c>
      <c r="AD302" s="8" t="s">
        <v>1615</v>
      </c>
      <c r="AF302" s="8" t="str">
        <f t="shared" si="41"/>
        <v/>
      </c>
      <c r="AG302" s="8" t="str">
        <f t="shared" si="42"/>
        <v/>
      </c>
      <c r="AH302" s="8" t="str">
        <f t="shared" si="43"/>
        <v/>
      </c>
      <c r="AI302" s="8" t="str">
        <f t="shared" si="44"/>
        <v/>
      </c>
      <c r="AJ302" s="8" t="str">
        <f t="shared" si="45"/>
        <v/>
      </c>
      <c r="AK302" s="8" t="str">
        <f t="shared" si="46"/>
        <v/>
      </c>
      <c r="AL302" s="8" t="str">
        <f t="shared" si="47"/>
        <v/>
      </c>
      <c r="AM302" s="8" t="str">
        <f t="shared" si="48"/>
        <v/>
      </c>
      <c r="AN302" s="8" t="str">
        <f t="shared" si="49"/>
        <v/>
      </c>
      <c r="AO302" s="8" t="str">
        <f t="shared" si="50"/>
        <v/>
      </c>
    </row>
    <row r="303" spans="1:41" ht="16.149999999999999" customHeight="1">
      <c r="A303" s="338"/>
      <c r="B303" s="333"/>
      <c r="C303" s="5">
        <v>302</v>
      </c>
      <c r="D303" s="5" t="s">
        <v>367</v>
      </c>
      <c r="E303" s="5" t="s">
        <v>1587</v>
      </c>
      <c r="F303" s="5" t="s">
        <v>827</v>
      </c>
      <c r="G303" s="5" t="s">
        <v>1573</v>
      </c>
      <c r="H303" s="5" t="s">
        <v>1524</v>
      </c>
      <c r="I303" s="5">
        <v>20230212</v>
      </c>
      <c r="J303" s="8" t="str">
        <f>WORKED!L303</f>
        <v/>
      </c>
      <c r="K303" s="8" t="str">
        <f>WORKED!M303</f>
        <v/>
      </c>
      <c r="L303" s="8" t="str">
        <f>WORKED!N303</f>
        <v/>
      </c>
      <c r="M303" s="8" t="str">
        <f>WORKED!O303</f>
        <v/>
      </c>
      <c r="N303" s="8" t="str">
        <f>WORKED!P303</f>
        <v>W</v>
      </c>
      <c r="O303" s="8" t="str">
        <f>WORKED!Q303</f>
        <v>C</v>
      </c>
      <c r="P303" s="8" t="str">
        <f>WORKED!R303</f>
        <v>C</v>
      </c>
      <c r="Q303" s="8" t="str">
        <f>WORKED!S303</f>
        <v/>
      </c>
      <c r="R303" s="8" t="str">
        <f>WORKED!T303</f>
        <v>C</v>
      </c>
      <c r="S303" s="8" t="str">
        <f>WORKED!U303</f>
        <v/>
      </c>
      <c r="U303" s="8" t="s">
        <v>1615</v>
      </c>
      <c r="V303" s="8" t="s">
        <v>1615</v>
      </c>
      <c r="W303" s="8" t="s">
        <v>1615</v>
      </c>
      <c r="X303" s="8" t="s">
        <v>1615</v>
      </c>
      <c r="Y303" s="8" t="s">
        <v>23</v>
      </c>
      <c r="Z303" s="8" t="s">
        <v>16</v>
      </c>
      <c r="AA303" s="8" t="s">
        <v>16</v>
      </c>
      <c r="AB303" s="8" t="s">
        <v>1615</v>
      </c>
      <c r="AC303" s="8" t="s">
        <v>16</v>
      </c>
      <c r="AD303" s="8" t="s">
        <v>1615</v>
      </c>
      <c r="AF303" s="8" t="str">
        <f t="shared" si="41"/>
        <v/>
      </c>
      <c r="AG303" s="8" t="str">
        <f t="shared" si="42"/>
        <v/>
      </c>
      <c r="AH303" s="8" t="str">
        <f t="shared" si="43"/>
        <v/>
      </c>
      <c r="AI303" s="8" t="str">
        <f t="shared" si="44"/>
        <v/>
      </c>
      <c r="AJ303" s="8" t="str">
        <f t="shared" si="45"/>
        <v/>
      </c>
      <c r="AK303" s="8" t="str">
        <f t="shared" si="46"/>
        <v/>
      </c>
      <c r="AL303" s="8" t="str">
        <f t="shared" si="47"/>
        <v/>
      </c>
      <c r="AM303" s="8" t="str">
        <f t="shared" si="48"/>
        <v/>
      </c>
      <c r="AN303" s="8" t="str">
        <f t="shared" si="49"/>
        <v/>
      </c>
      <c r="AO303" s="8" t="str">
        <f t="shared" si="50"/>
        <v/>
      </c>
    </row>
    <row r="304" spans="1:41" ht="16.149999999999999" customHeight="1">
      <c r="A304" s="338"/>
      <c r="B304" s="333"/>
      <c r="C304" s="5">
        <v>303</v>
      </c>
      <c r="D304" s="5" t="s">
        <v>639</v>
      </c>
      <c r="E304" s="5" t="s">
        <v>1588</v>
      </c>
      <c r="F304" s="5" t="s">
        <v>829</v>
      </c>
      <c r="G304" s="5" t="s">
        <v>1573</v>
      </c>
      <c r="H304" s="5" t="s">
        <v>1524</v>
      </c>
      <c r="I304" s="5">
        <v>20230222</v>
      </c>
      <c r="J304" s="8" t="str">
        <f>WORKED!L304</f>
        <v/>
      </c>
      <c r="K304" s="8" t="str">
        <f>WORKED!M304</f>
        <v/>
      </c>
      <c r="L304" s="8" t="str">
        <f>WORKED!N304</f>
        <v/>
      </c>
      <c r="M304" s="8" t="str">
        <f>WORKED!O304</f>
        <v/>
      </c>
      <c r="N304" s="8" t="str">
        <f>WORKED!P304</f>
        <v>C</v>
      </c>
      <c r="O304" s="8" t="str">
        <f>WORKED!Q304</f>
        <v>C</v>
      </c>
      <c r="P304" s="8" t="str">
        <f>WORKED!R304</f>
        <v>C</v>
      </c>
      <c r="Q304" s="8" t="str">
        <f>WORKED!S304</f>
        <v/>
      </c>
      <c r="R304" s="8" t="str">
        <f>WORKED!T304</f>
        <v>W</v>
      </c>
      <c r="S304" s="8" t="str">
        <f>WORKED!U304</f>
        <v/>
      </c>
      <c r="U304" s="8" t="s">
        <v>1615</v>
      </c>
      <c r="V304" s="8" t="s">
        <v>1615</v>
      </c>
      <c r="W304" s="8" t="s">
        <v>1615</v>
      </c>
      <c r="X304" s="8" t="s">
        <v>1615</v>
      </c>
      <c r="Y304" s="8" t="s">
        <v>16</v>
      </c>
      <c r="Z304" s="8" t="s">
        <v>16</v>
      </c>
      <c r="AA304" s="8" t="s">
        <v>16</v>
      </c>
      <c r="AB304" s="8" t="s">
        <v>1615</v>
      </c>
      <c r="AC304" s="8" t="s">
        <v>23</v>
      </c>
      <c r="AD304" s="8" t="s">
        <v>1615</v>
      </c>
      <c r="AF304" s="8" t="str">
        <f t="shared" si="41"/>
        <v/>
      </c>
      <c r="AG304" s="8" t="str">
        <f t="shared" si="42"/>
        <v/>
      </c>
      <c r="AH304" s="8" t="str">
        <f t="shared" si="43"/>
        <v/>
      </c>
      <c r="AI304" s="8" t="str">
        <f t="shared" si="44"/>
        <v/>
      </c>
      <c r="AJ304" s="8" t="str">
        <f t="shared" si="45"/>
        <v/>
      </c>
      <c r="AK304" s="8" t="str">
        <f t="shared" si="46"/>
        <v/>
      </c>
      <c r="AL304" s="8" t="str">
        <f t="shared" si="47"/>
        <v/>
      </c>
      <c r="AM304" s="8" t="str">
        <f t="shared" si="48"/>
        <v/>
      </c>
      <c r="AN304" s="8" t="str">
        <f t="shared" si="49"/>
        <v/>
      </c>
      <c r="AO304" s="8" t="str">
        <f t="shared" si="50"/>
        <v/>
      </c>
    </row>
    <row r="305" spans="1:42" ht="16.149999999999999" customHeight="1">
      <c r="A305" s="338"/>
      <c r="B305" s="333"/>
      <c r="C305" s="5">
        <v>304</v>
      </c>
      <c r="D305" s="5" t="s">
        <v>338</v>
      </c>
      <c r="E305" s="5" t="s">
        <v>1589</v>
      </c>
      <c r="F305" s="5" t="s">
        <v>830</v>
      </c>
      <c r="G305" s="5" t="s">
        <v>1279</v>
      </c>
      <c r="H305" s="5" t="s">
        <v>1524</v>
      </c>
      <c r="I305" s="5">
        <v>20230314</v>
      </c>
      <c r="J305" s="8" t="str">
        <f>WORKED!L305</f>
        <v/>
      </c>
      <c r="K305" s="8" t="str">
        <f>WORKED!M305</f>
        <v/>
      </c>
      <c r="L305" s="8" t="str">
        <f>WORKED!N305</f>
        <v>C</v>
      </c>
      <c r="M305" s="8" t="str">
        <f>WORKED!O305</f>
        <v>C</v>
      </c>
      <c r="N305" s="8" t="str">
        <f>WORKED!P305</f>
        <v>C</v>
      </c>
      <c r="O305" s="8" t="str">
        <f>WORKED!Q305</f>
        <v>C</v>
      </c>
      <c r="P305" s="8" t="str">
        <f>WORKED!R305</f>
        <v>C</v>
      </c>
      <c r="Q305" s="8" t="str">
        <f>WORKED!S305</f>
        <v>W</v>
      </c>
      <c r="R305" s="8" t="str">
        <f>WORKED!T305</f>
        <v/>
      </c>
      <c r="S305" s="8" t="str">
        <f>WORKED!U305</f>
        <v/>
      </c>
      <c r="U305" s="8" t="s">
        <v>1615</v>
      </c>
      <c r="V305" s="8" t="s">
        <v>1615</v>
      </c>
      <c r="W305" s="8" t="s">
        <v>16</v>
      </c>
      <c r="X305" s="8" t="s">
        <v>16</v>
      </c>
      <c r="Y305" s="8" t="s">
        <v>16</v>
      </c>
      <c r="Z305" s="8" t="s">
        <v>16</v>
      </c>
      <c r="AA305" s="8" t="s">
        <v>16</v>
      </c>
      <c r="AB305" s="8" t="s">
        <v>23</v>
      </c>
      <c r="AC305" s="8" t="s">
        <v>1615</v>
      </c>
      <c r="AD305" s="8" t="s">
        <v>1615</v>
      </c>
      <c r="AF305" s="8" t="str">
        <f t="shared" si="41"/>
        <v/>
      </c>
      <c r="AG305" s="8" t="str">
        <f t="shared" si="42"/>
        <v/>
      </c>
      <c r="AH305" s="8" t="str">
        <f t="shared" si="43"/>
        <v/>
      </c>
      <c r="AI305" s="8" t="str">
        <f t="shared" si="44"/>
        <v/>
      </c>
      <c r="AJ305" s="8" t="str">
        <f t="shared" si="45"/>
        <v/>
      </c>
      <c r="AK305" s="8" t="str">
        <f t="shared" si="46"/>
        <v/>
      </c>
      <c r="AL305" s="8" t="str">
        <f t="shared" si="47"/>
        <v/>
      </c>
      <c r="AM305" s="8" t="str">
        <f t="shared" si="48"/>
        <v/>
      </c>
      <c r="AN305" s="8" t="str">
        <f t="shared" si="49"/>
        <v/>
      </c>
      <c r="AO305" s="8" t="str">
        <f t="shared" si="50"/>
        <v/>
      </c>
    </row>
    <row r="306" spans="1:42" ht="16.149999999999999" customHeight="1">
      <c r="A306" s="338"/>
      <c r="B306" s="333"/>
      <c r="C306" s="5">
        <v>305</v>
      </c>
      <c r="D306" s="5" t="s">
        <v>100</v>
      </c>
      <c r="E306" s="5" t="s">
        <v>1590</v>
      </c>
      <c r="F306" s="5" t="s">
        <v>830</v>
      </c>
      <c r="G306" s="5" t="s">
        <v>1591</v>
      </c>
      <c r="H306" s="5" t="s">
        <v>1524</v>
      </c>
      <c r="I306" s="5">
        <v>20230317</v>
      </c>
      <c r="J306" s="8" t="str">
        <f>WORKED!L306</f>
        <v/>
      </c>
      <c r="K306" s="8" t="str">
        <f>WORKED!M306</f>
        <v/>
      </c>
      <c r="L306" s="8" t="str">
        <f>WORKED!N306</f>
        <v>C</v>
      </c>
      <c r="M306" s="8" t="str">
        <f>WORKED!O306</f>
        <v>C</v>
      </c>
      <c r="N306" s="8" t="str">
        <f>WORKED!P306</f>
        <v>C</v>
      </c>
      <c r="O306" s="8" t="str">
        <f>WORKED!Q306</f>
        <v>C</v>
      </c>
      <c r="P306" s="8" t="str">
        <f>WORKED!R306</f>
        <v>C</v>
      </c>
      <c r="Q306" s="8" t="str">
        <f>WORKED!S306</f>
        <v>C</v>
      </c>
      <c r="R306" s="8" t="str">
        <f>WORKED!T306</f>
        <v>W</v>
      </c>
      <c r="S306" s="8" t="str">
        <f>WORKED!U306</f>
        <v/>
      </c>
      <c r="U306" s="8" t="s">
        <v>1615</v>
      </c>
      <c r="V306" s="8" t="s">
        <v>1615</v>
      </c>
      <c r="W306" s="8" t="s">
        <v>16</v>
      </c>
      <c r="X306" s="8" t="s">
        <v>16</v>
      </c>
      <c r="Y306" s="8" t="s">
        <v>16</v>
      </c>
      <c r="Z306" s="8" t="s">
        <v>16</v>
      </c>
      <c r="AA306" s="8" t="s">
        <v>16</v>
      </c>
      <c r="AB306" s="8" t="s">
        <v>16</v>
      </c>
      <c r="AC306" s="8" t="s">
        <v>23</v>
      </c>
      <c r="AD306" s="8" t="s">
        <v>1615</v>
      </c>
      <c r="AF306" s="8" t="str">
        <f t="shared" si="41"/>
        <v/>
      </c>
      <c r="AG306" s="8" t="str">
        <f t="shared" si="42"/>
        <v/>
      </c>
      <c r="AH306" s="8" t="str">
        <f t="shared" si="43"/>
        <v/>
      </c>
      <c r="AI306" s="8" t="str">
        <f t="shared" si="44"/>
        <v/>
      </c>
      <c r="AJ306" s="8" t="str">
        <f t="shared" si="45"/>
        <v/>
      </c>
      <c r="AK306" s="8" t="str">
        <f t="shared" si="46"/>
        <v/>
      </c>
      <c r="AL306" s="8" t="str">
        <f t="shared" si="47"/>
        <v/>
      </c>
      <c r="AM306" s="8" t="str">
        <f t="shared" si="48"/>
        <v/>
      </c>
      <c r="AN306" s="8" t="str">
        <f t="shared" si="49"/>
        <v/>
      </c>
      <c r="AO306" s="8" t="str">
        <f t="shared" si="50"/>
        <v/>
      </c>
    </row>
    <row r="307" spans="1:42" ht="16.149999999999999" customHeight="1">
      <c r="A307" s="338"/>
      <c r="B307" s="333"/>
      <c r="C307" s="5">
        <v>306</v>
      </c>
      <c r="D307" s="5" t="s">
        <v>290</v>
      </c>
      <c r="E307" s="5" t="s">
        <v>1592</v>
      </c>
      <c r="F307" s="5" t="s">
        <v>827</v>
      </c>
      <c r="G307" s="5" t="s">
        <v>1591</v>
      </c>
      <c r="H307" s="5" t="s">
        <v>1524</v>
      </c>
      <c r="I307" s="5">
        <v>20230317</v>
      </c>
      <c r="J307" s="8" t="str">
        <f>WORKED!L307</f>
        <v/>
      </c>
      <c r="K307" s="8" t="str">
        <f>WORKED!M307</f>
        <v/>
      </c>
      <c r="L307" s="8" t="str">
        <f>WORKED!N307</f>
        <v>C</v>
      </c>
      <c r="M307" s="8" t="str">
        <f>WORKED!O307</f>
        <v/>
      </c>
      <c r="N307" s="8" t="str">
        <f>WORKED!P307</f>
        <v>C</v>
      </c>
      <c r="O307" s="8" t="str">
        <f>WORKED!Q307</f>
        <v>W</v>
      </c>
      <c r="P307" s="8" t="str">
        <f>WORKED!R307</f>
        <v>C</v>
      </c>
      <c r="Q307" s="8" t="str">
        <f>WORKED!S307</f>
        <v>C</v>
      </c>
      <c r="R307" s="8" t="str">
        <f>WORKED!T307</f>
        <v/>
      </c>
      <c r="S307" s="8" t="str">
        <f>WORKED!U307</f>
        <v/>
      </c>
      <c r="U307" s="8" t="s">
        <v>1615</v>
      </c>
      <c r="V307" s="8" t="s">
        <v>1615</v>
      </c>
      <c r="W307" s="8" t="s">
        <v>16</v>
      </c>
      <c r="X307" s="8" t="s">
        <v>1615</v>
      </c>
      <c r="Y307" s="8" t="s">
        <v>16</v>
      </c>
      <c r="Z307" s="8" t="s">
        <v>23</v>
      </c>
      <c r="AA307" s="8" t="s">
        <v>16</v>
      </c>
      <c r="AB307" s="8" t="s">
        <v>16</v>
      </c>
      <c r="AC307" s="8" t="s">
        <v>1615</v>
      </c>
      <c r="AD307" s="8" t="s">
        <v>1615</v>
      </c>
      <c r="AF307" s="8" t="str">
        <f t="shared" si="41"/>
        <v/>
      </c>
      <c r="AG307" s="8" t="str">
        <f t="shared" si="42"/>
        <v/>
      </c>
      <c r="AH307" s="8" t="str">
        <f t="shared" si="43"/>
        <v/>
      </c>
      <c r="AI307" s="8" t="str">
        <f t="shared" si="44"/>
        <v/>
      </c>
      <c r="AJ307" s="8" t="str">
        <f t="shared" si="45"/>
        <v/>
      </c>
      <c r="AK307" s="8" t="str">
        <f t="shared" si="46"/>
        <v/>
      </c>
      <c r="AL307" s="8" t="str">
        <f t="shared" si="47"/>
        <v/>
      </c>
      <c r="AM307" s="8" t="str">
        <f t="shared" si="48"/>
        <v/>
      </c>
      <c r="AN307" s="8" t="str">
        <f t="shared" si="49"/>
        <v/>
      </c>
      <c r="AO307" s="8" t="str">
        <f t="shared" si="50"/>
        <v/>
      </c>
    </row>
    <row r="308" spans="1:42" ht="16.149999999999999" customHeight="1">
      <c r="A308" s="338"/>
      <c r="B308" s="333"/>
      <c r="C308" s="5">
        <v>307</v>
      </c>
      <c r="D308" s="5" t="s">
        <v>226</v>
      </c>
      <c r="E308" s="5" t="s">
        <v>1594</v>
      </c>
      <c r="F308" s="5" t="s">
        <v>829</v>
      </c>
      <c r="G308" s="5" t="s">
        <v>1279</v>
      </c>
      <c r="H308" s="5" t="s">
        <v>1524</v>
      </c>
      <c r="I308" s="5">
        <v>20230328</v>
      </c>
      <c r="J308" s="8" t="str">
        <f>WORKED!L308</f>
        <v/>
      </c>
      <c r="K308" s="8" t="str">
        <f>WORKED!M308</f>
        <v/>
      </c>
      <c r="L308" s="8" t="str">
        <f>WORKED!N308</f>
        <v/>
      </c>
      <c r="M308" s="8" t="str">
        <f>WORKED!O308</f>
        <v/>
      </c>
      <c r="N308" s="8" t="str">
        <f>WORKED!P308</f>
        <v/>
      </c>
      <c r="O308" s="8" t="str">
        <f>WORKED!Q308</f>
        <v/>
      </c>
      <c r="P308" s="8" t="str">
        <f>WORKED!R308</f>
        <v>C</v>
      </c>
      <c r="Q308" s="8" t="str">
        <f>WORKED!S308</f>
        <v/>
      </c>
      <c r="R308" s="8" t="str">
        <f>WORKED!T308</f>
        <v/>
      </c>
      <c r="S308" s="8" t="str">
        <f>WORKED!U308</f>
        <v/>
      </c>
      <c r="U308" s="8" t="s">
        <v>1615</v>
      </c>
      <c r="V308" s="8" t="s">
        <v>1615</v>
      </c>
      <c r="W308" s="8" t="s">
        <v>1615</v>
      </c>
      <c r="X308" s="8" t="s">
        <v>1615</v>
      </c>
      <c r="Y308" s="8" t="s">
        <v>1615</v>
      </c>
      <c r="Z308" s="8" t="s">
        <v>1615</v>
      </c>
      <c r="AA308" s="8" t="s">
        <v>16</v>
      </c>
      <c r="AB308" s="8" t="s">
        <v>1615</v>
      </c>
      <c r="AC308" s="8" t="s">
        <v>1615</v>
      </c>
      <c r="AD308" s="8" t="s">
        <v>1615</v>
      </c>
      <c r="AF308" s="8" t="str">
        <f t="shared" si="41"/>
        <v/>
      </c>
      <c r="AG308" s="8" t="str">
        <f t="shared" si="42"/>
        <v/>
      </c>
      <c r="AH308" s="8" t="str">
        <f t="shared" si="43"/>
        <v/>
      </c>
      <c r="AI308" s="8" t="str">
        <f t="shared" si="44"/>
        <v/>
      </c>
      <c r="AJ308" s="8" t="str">
        <f t="shared" si="45"/>
        <v/>
      </c>
      <c r="AK308" s="8" t="str">
        <f t="shared" si="46"/>
        <v/>
      </c>
      <c r="AL308" s="8" t="str">
        <f t="shared" si="47"/>
        <v/>
      </c>
      <c r="AM308" s="8" t="str">
        <f t="shared" si="48"/>
        <v/>
      </c>
      <c r="AN308" s="8" t="str">
        <f t="shared" si="49"/>
        <v/>
      </c>
      <c r="AO308" s="8" t="str">
        <f t="shared" si="50"/>
        <v/>
      </c>
    </row>
    <row r="309" spans="1:42" ht="16.149999999999999" customHeight="1">
      <c r="A309" s="338"/>
      <c r="B309" s="333"/>
      <c r="C309" s="5">
        <v>308</v>
      </c>
      <c r="D309" s="5" t="s">
        <v>701</v>
      </c>
      <c r="E309" s="5" t="s">
        <v>1595</v>
      </c>
      <c r="F309" s="5" t="s">
        <v>829</v>
      </c>
      <c r="G309" s="5" t="s">
        <v>1279</v>
      </c>
      <c r="H309" s="5" t="s">
        <v>1524</v>
      </c>
      <c r="I309" s="5">
        <v>20230418</v>
      </c>
      <c r="J309" s="8" t="str">
        <f>WORKED!L309</f>
        <v/>
      </c>
      <c r="K309" s="8" t="str">
        <f>WORKED!M309</f>
        <v/>
      </c>
      <c r="L309" s="8" t="str">
        <f>WORKED!N309</f>
        <v/>
      </c>
      <c r="M309" s="8" t="str">
        <f>WORKED!O309</f>
        <v/>
      </c>
      <c r="N309" s="8" t="str">
        <f>WORKED!P309</f>
        <v>W</v>
      </c>
      <c r="O309" s="8" t="str">
        <f>WORKED!Q309</f>
        <v>W</v>
      </c>
      <c r="P309" s="8" t="str">
        <f>WORKED!R309</f>
        <v>C</v>
      </c>
      <c r="Q309" s="8" t="str">
        <f>WORKED!S309</f>
        <v/>
      </c>
      <c r="R309" s="8" t="str">
        <f>WORKED!T309</f>
        <v/>
      </c>
      <c r="S309" s="8" t="str">
        <f>WORKED!U309</f>
        <v/>
      </c>
      <c r="U309" s="8" t="s">
        <v>1615</v>
      </c>
      <c r="V309" s="8" t="s">
        <v>1615</v>
      </c>
      <c r="W309" s="8" t="s">
        <v>1615</v>
      </c>
      <c r="X309" s="8" t="s">
        <v>1615</v>
      </c>
      <c r="Y309" s="8" t="s">
        <v>23</v>
      </c>
      <c r="Z309" s="8" t="s">
        <v>23</v>
      </c>
      <c r="AA309" s="8" t="s">
        <v>16</v>
      </c>
      <c r="AB309" s="8" t="s">
        <v>1615</v>
      </c>
      <c r="AC309" s="8" t="s">
        <v>1615</v>
      </c>
      <c r="AD309" s="8" t="s">
        <v>1615</v>
      </c>
      <c r="AF309" s="8" t="str">
        <f t="shared" ref="AF309:AF323" si="51">IF(J309=U309,"","F")</f>
        <v/>
      </c>
      <c r="AG309" s="8" t="str">
        <f t="shared" si="42"/>
        <v/>
      </c>
      <c r="AH309" s="8" t="str">
        <f t="shared" si="43"/>
        <v/>
      </c>
      <c r="AI309" s="8" t="str">
        <f t="shared" si="44"/>
        <v/>
      </c>
      <c r="AJ309" s="8" t="str">
        <f t="shared" si="45"/>
        <v/>
      </c>
      <c r="AK309" s="8" t="str">
        <f t="shared" si="46"/>
        <v/>
      </c>
      <c r="AL309" s="8" t="str">
        <f t="shared" si="47"/>
        <v/>
      </c>
      <c r="AM309" s="8" t="str">
        <f t="shared" si="48"/>
        <v/>
      </c>
      <c r="AN309" s="8" t="str">
        <f t="shared" si="49"/>
        <v/>
      </c>
      <c r="AO309" s="8" t="str">
        <f t="shared" si="50"/>
        <v/>
      </c>
    </row>
    <row r="310" spans="1:42" ht="16.149999999999999" customHeight="1">
      <c r="A310" s="338"/>
      <c r="B310" s="333"/>
      <c r="C310" s="5">
        <v>309</v>
      </c>
      <c r="D310" s="5" t="s">
        <v>88</v>
      </c>
      <c r="E310" s="5" t="s">
        <v>1596</v>
      </c>
      <c r="F310" s="5" t="s">
        <v>829</v>
      </c>
      <c r="G310" s="5" t="s">
        <v>1591</v>
      </c>
      <c r="H310" s="5" t="s">
        <v>1524</v>
      </c>
      <c r="I310" s="5">
        <v>20230517</v>
      </c>
      <c r="J310" s="8" t="str">
        <f>WORKED!L310</f>
        <v/>
      </c>
      <c r="K310" s="8" t="str">
        <f>WORKED!M310</f>
        <v/>
      </c>
      <c r="L310" s="8" t="str">
        <f>WORKED!N310</f>
        <v/>
      </c>
      <c r="M310" s="8" t="str">
        <f>WORKED!O310</f>
        <v/>
      </c>
      <c r="N310" s="8" t="str">
        <f>WORKED!P310</f>
        <v>C</v>
      </c>
      <c r="O310" s="8" t="str">
        <f>WORKED!Q310</f>
        <v>C</v>
      </c>
      <c r="P310" s="8" t="str">
        <f>WORKED!R310</f>
        <v>C</v>
      </c>
      <c r="Q310" s="8" t="str">
        <f>WORKED!S310</f>
        <v/>
      </c>
      <c r="R310" s="8" t="str">
        <f>WORKED!T310</f>
        <v/>
      </c>
      <c r="S310" s="8" t="str">
        <f>WORKED!U310</f>
        <v/>
      </c>
      <c r="U310" s="8" t="s">
        <v>1615</v>
      </c>
      <c r="V310" s="8" t="s">
        <v>1615</v>
      </c>
      <c r="W310" s="8" t="s">
        <v>1615</v>
      </c>
      <c r="X310" s="8" t="s">
        <v>1615</v>
      </c>
      <c r="Y310" s="8" t="s">
        <v>16</v>
      </c>
      <c r="Z310" s="8" t="s">
        <v>16</v>
      </c>
      <c r="AA310" s="8" t="s">
        <v>16</v>
      </c>
      <c r="AB310" s="8" t="s">
        <v>1615</v>
      </c>
      <c r="AC310" s="8" t="s">
        <v>1615</v>
      </c>
      <c r="AD310" s="8" t="s">
        <v>1615</v>
      </c>
      <c r="AF310" s="8" t="str">
        <f t="shared" si="51"/>
        <v/>
      </c>
      <c r="AG310" s="8" t="str">
        <f t="shared" ref="AG310" si="52">IF(K310=V310,"","F")</f>
        <v/>
      </c>
      <c r="AH310" s="8" t="str">
        <f t="shared" ref="AH310" si="53">IF(L310=W310,"","F")</f>
        <v/>
      </c>
      <c r="AI310" s="8" t="str">
        <f t="shared" ref="AI310" si="54">IF(M310=X310,"","F")</f>
        <v/>
      </c>
      <c r="AJ310" s="8" t="str">
        <f t="shared" ref="AJ310" si="55">IF(N310=Y310,"","F")</f>
        <v/>
      </c>
      <c r="AK310" s="8" t="str">
        <f t="shared" ref="AK310" si="56">IF(O310=Z310,"","F")</f>
        <v/>
      </c>
      <c r="AL310" s="8" t="str">
        <f t="shared" ref="AL310" si="57">IF(P310=AA310,"","F")</f>
        <v/>
      </c>
      <c r="AM310" s="8" t="str">
        <f t="shared" ref="AM310" si="58">IF(Q310=AB310,"","F")</f>
        <v/>
      </c>
      <c r="AN310" s="8" t="str">
        <f t="shared" ref="AN310" si="59">IF(R310=AC310,"","F")</f>
        <v/>
      </c>
      <c r="AO310" s="8" t="str">
        <f t="shared" ref="AO310" si="60">IF(S310=AD310,"","F")</f>
        <v/>
      </c>
    </row>
    <row r="311" spans="1:42" ht="16.149999999999999" customHeight="1">
      <c r="A311" s="338"/>
      <c r="B311" s="333"/>
      <c r="C311" s="5">
        <v>310</v>
      </c>
      <c r="D311" s="5" t="s">
        <v>589</v>
      </c>
      <c r="E311" s="5" t="s">
        <v>1597</v>
      </c>
      <c r="F311" s="5" t="s">
        <v>829</v>
      </c>
      <c r="G311" s="5" t="s">
        <v>1591</v>
      </c>
      <c r="H311" s="5" t="s">
        <v>1524</v>
      </c>
      <c r="I311" s="5">
        <v>20230531</v>
      </c>
      <c r="J311" s="8" t="str">
        <f>WORKED!L311</f>
        <v/>
      </c>
      <c r="K311" s="8" t="str">
        <f>WORKED!M311</f>
        <v>W</v>
      </c>
      <c r="L311" s="8" t="str">
        <f>WORKED!N311</f>
        <v>W</v>
      </c>
      <c r="M311" s="8" t="str">
        <f>WORKED!O311</f>
        <v>W</v>
      </c>
      <c r="N311" s="8" t="str">
        <f>WORKED!P311</f>
        <v>W</v>
      </c>
      <c r="O311" s="8" t="str">
        <f>WORKED!Q311</f>
        <v>W</v>
      </c>
      <c r="P311" s="8" t="str">
        <f>WORKED!R311</f>
        <v>W</v>
      </c>
      <c r="Q311" s="8" t="str">
        <f>WORKED!S311</f>
        <v>W</v>
      </c>
      <c r="R311" s="8" t="str">
        <f>WORKED!T311</f>
        <v>W</v>
      </c>
      <c r="S311" s="8" t="str">
        <f>WORKED!U311</f>
        <v/>
      </c>
      <c r="U311" s="8" t="s">
        <v>1615</v>
      </c>
      <c r="V311" s="8" t="s">
        <v>23</v>
      </c>
      <c r="W311" s="8" t="s">
        <v>23</v>
      </c>
      <c r="X311" s="8" t="s">
        <v>23</v>
      </c>
      <c r="Y311" s="8" t="s">
        <v>23</v>
      </c>
      <c r="Z311" s="8" t="s">
        <v>23</v>
      </c>
      <c r="AA311" s="8" t="s">
        <v>23</v>
      </c>
      <c r="AB311" s="8" t="s">
        <v>23</v>
      </c>
      <c r="AC311" s="8" t="s">
        <v>23</v>
      </c>
      <c r="AD311" s="8" t="s">
        <v>1615</v>
      </c>
      <c r="AF311" s="8" t="str">
        <f t="shared" si="51"/>
        <v/>
      </c>
      <c r="AG311" s="8" t="str">
        <f t="shared" ref="AG311:AO317" si="61">IF(K311=V311,"","F")</f>
        <v/>
      </c>
      <c r="AH311" s="8" t="str">
        <f t="shared" si="61"/>
        <v/>
      </c>
      <c r="AI311" s="8" t="str">
        <f t="shared" si="61"/>
        <v/>
      </c>
      <c r="AJ311" s="8" t="str">
        <f t="shared" si="61"/>
        <v/>
      </c>
      <c r="AK311" s="8" t="str">
        <f t="shared" si="61"/>
        <v/>
      </c>
      <c r="AL311" s="8" t="str">
        <f t="shared" si="61"/>
        <v/>
      </c>
      <c r="AM311" s="8" t="str">
        <f t="shared" si="61"/>
        <v/>
      </c>
      <c r="AN311" s="8" t="str">
        <f t="shared" si="61"/>
        <v/>
      </c>
      <c r="AO311" s="8" t="str">
        <f t="shared" si="61"/>
        <v/>
      </c>
      <c r="AP311" t="s">
        <v>1616</v>
      </c>
    </row>
    <row r="312" spans="1:42" ht="16.149999999999999" customHeight="1">
      <c r="A312" s="338"/>
      <c r="B312" s="333"/>
      <c r="C312" s="5">
        <v>311</v>
      </c>
      <c r="D312" s="5" t="s">
        <v>74</v>
      </c>
      <c r="E312" s="5" t="s">
        <v>1598</v>
      </c>
      <c r="F312" s="5" t="s">
        <v>829</v>
      </c>
      <c r="G312" s="5" t="s">
        <v>1573</v>
      </c>
      <c r="H312" s="5" t="s">
        <v>1524</v>
      </c>
      <c r="I312" s="5">
        <v>20230603</v>
      </c>
      <c r="J312" s="8" t="str">
        <f>WORKED!L312</f>
        <v/>
      </c>
      <c r="K312" s="8" t="str">
        <f>WORKED!M312</f>
        <v/>
      </c>
      <c r="L312" s="8" t="str">
        <f>WORKED!N312</f>
        <v/>
      </c>
      <c r="M312" s="8" t="str">
        <f>WORKED!O312</f>
        <v/>
      </c>
      <c r="N312" s="8" t="str">
        <f>WORKED!P312</f>
        <v/>
      </c>
      <c r="O312" s="8" t="str">
        <f>WORKED!Q312</f>
        <v/>
      </c>
      <c r="P312" s="8" t="str">
        <f>WORKED!R312</f>
        <v>W</v>
      </c>
      <c r="Q312" s="8" t="str">
        <f>WORKED!S312</f>
        <v/>
      </c>
      <c r="R312" s="8" t="str">
        <f>WORKED!T312</f>
        <v>W</v>
      </c>
      <c r="S312" s="8" t="str">
        <f>WORKED!U312</f>
        <v/>
      </c>
      <c r="U312" s="8" t="s">
        <v>1615</v>
      </c>
      <c r="V312" s="8" t="s">
        <v>1615</v>
      </c>
      <c r="W312" s="8" t="s">
        <v>1615</v>
      </c>
      <c r="X312" s="8" t="s">
        <v>1615</v>
      </c>
      <c r="Y312" s="8" t="s">
        <v>1615</v>
      </c>
      <c r="Z312" s="8" t="s">
        <v>1615</v>
      </c>
      <c r="AA312" s="8" t="s">
        <v>23</v>
      </c>
      <c r="AB312" s="8" t="s">
        <v>1615</v>
      </c>
      <c r="AC312" s="8" t="s">
        <v>23</v>
      </c>
      <c r="AD312" s="8" t="s">
        <v>1615</v>
      </c>
      <c r="AF312" s="8" t="str">
        <f t="shared" si="51"/>
        <v/>
      </c>
      <c r="AG312" s="8" t="str">
        <f t="shared" si="61"/>
        <v/>
      </c>
      <c r="AH312" s="8" t="str">
        <f t="shared" si="61"/>
        <v/>
      </c>
      <c r="AI312" s="8" t="str">
        <f t="shared" si="61"/>
        <v/>
      </c>
      <c r="AJ312" s="8" t="str">
        <f t="shared" si="61"/>
        <v/>
      </c>
      <c r="AK312" s="8" t="str">
        <f t="shared" si="61"/>
        <v/>
      </c>
      <c r="AL312" s="8" t="str">
        <f t="shared" si="61"/>
        <v/>
      </c>
      <c r="AM312" s="8" t="str">
        <f t="shared" si="61"/>
        <v/>
      </c>
      <c r="AN312" s="8" t="str">
        <f t="shared" si="61"/>
        <v/>
      </c>
      <c r="AO312" s="8" t="str">
        <f t="shared" si="61"/>
        <v/>
      </c>
      <c r="AP312" t="s">
        <v>1616</v>
      </c>
    </row>
    <row r="313" spans="1:42" ht="16.149999999999999" customHeight="1">
      <c r="A313" s="338"/>
      <c r="B313" s="333"/>
      <c r="C313" s="5">
        <v>312</v>
      </c>
      <c r="D313" s="5" t="s">
        <v>142</v>
      </c>
      <c r="E313" s="5" t="s">
        <v>1599</v>
      </c>
      <c r="F313" s="5" t="s">
        <v>829</v>
      </c>
      <c r="G313" s="5" t="s">
        <v>1573</v>
      </c>
      <c r="H313" s="5" t="s">
        <v>1524</v>
      </c>
      <c r="I313" s="5">
        <v>20230707</v>
      </c>
      <c r="J313" s="8" t="str">
        <f>WORKED!L313</f>
        <v/>
      </c>
      <c r="K313" s="8" t="str">
        <f>WORKED!M313</f>
        <v/>
      </c>
      <c r="L313" s="8" t="str">
        <f>WORKED!N313</f>
        <v/>
      </c>
      <c r="M313" s="8" t="str">
        <f>WORKED!O313</f>
        <v/>
      </c>
      <c r="N313" s="8" t="str">
        <f>WORKED!P313</f>
        <v/>
      </c>
      <c r="O313" s="8" t="str">
        <f>WORKED!Q313</f>
        <v>C</v>
      </c>
      <c r="P313" s="8" t="str">
        <f>WORKED!R313</f>
        <v>W</v>
      </c>
      <c r="Q313" s="8" t="str">
        <f>WORKED!S313</f>
        <v>C</v>
      </c>
      <c r="R313" s="8" t="str">
        <f>WORKED!T313</f>
        <v>C</v>
      </c>
      <c r="S313" s="8" t="str">
        <f>WORKED!U313</f>
        <v/>
      </c>
      <c r="U313" s="8" t="s">
        <v>1615</v>
      </c>
      <c r="V313" s="8" t="s">
        <v>1615</v>
      </c>
      <c r="W313" s="8" t="s">
        <v>1615</v>
      </c>
      <c r="X313" s="8" t="s">
        <v>1615</v>
      </c>
      <c r="Y313" s="8" t="s">
        <v>1615</v>
      </c>
      <c r="Z313" s="8" t="s">
        <v>16</v>
      </c>
      <c r="AA313" s="8" t="s">
        <v>23</v>
      </c>
      <c r="AB313" s="8" t="s">
        <v>16</v>
      </c>
      <c r="AC313" s="8" t="s">
        <v>16</v>
      </c>
      <c r="AD313" s="8" t="s">
        <v>1615</v>
      </c>
      <c r="AF313" s="8" t="str">
        <f t="shared" si="51"/>
        <v/>
      </c>
      <c r="AG313" s="8" t="str">
        <f t="shared" si="61"/>
        <v/>
      </c>
      <c r="AH313" s="8" t="str">
        <f t="shared" si="61"/>
        <v/>
      </c>
      <c r="AI313" s="8" t="str">
        <f t="shared" si="61"/>
        <v/>
      </c>
      <c r="AJ313" s="8" t="str">
        <f t="shared" si="61"/>
        <v/>
      </c>
      <c r="AK313" s="8" t="str">
        <f t="shared" si="61"/>
        <v/>
      </c>
      <c r="AL313" s="8" t="str">
        <f t="shared" si="61"/>
        <v/>
      </c>
      <c r="AM313" s="8" t="str">
        <f t="shared" si="61"/>
        <v/>
      </c>
      <c r="AN313" s="8" t="str">
        <f t="shared" si="61"/>
        <v/>
      </c>
      <c r="AO313" s="8" t="str">
        <f t="shared" si="61"/>
        <v/>
      </c>
    </row>
    <row r="314" spans="1:42" ht="16.149999999999999" customHeight="1">
      <c r="A314" s="338"/>
      <c r="B314" s="333"/>
      <c r="C314" s="5">
        <v>313</v>
      </c>
      <c r="D314" s="5" t="s">
        <v>643</v>
      </c>
      <c r="E314" s="5" t="s">
        <v>1600</v>
      </c>
      <c r="F314" s="5" t="s">
        <v>829</v>
      </c>
      <c r="G314" s="5" t="s">
        <v>1279</v>
      </c>
      <c r="H314" s="5" t="s">
        <v>1524</v>
      </c>
      <c r="I314" s="5">
        <v>20230825</v>
      </c>
      <c r="J314" s="8" t="str">
        <f>WORKED!L314</f>
        <v/>
      </c>
      <c r="K314" s="8" t="str">
        <f>WORKED!M314</f>
        <v/>
      </c>
      <c r="L314" s="8" t="str">
        <f>WORKED!N314</f>
        <v/>
      </c>
      <c r="M314" s="8" t="str">
        <f>WORKED!O314</f>
        <v/>
      </c>
      <c r="N314" s="8" t="str">
        <f>WORKED!P314</f>
        <v/>
      </c>
      <c r="O314" s="8" t="str">
        <f>WORKED!Q314</f>
        <v/>
      </c>
      <c r="P314" s="8" t="str">
        <f>WORKED!R314</f>
        <v>C</v>
      </c>
      <c r="Q314" s="8" t="str">
        <f>WORKED!S314</f>
        <v/>
      </c>
      <c r="R314" s="8" t="str">
        <f>WORKED!T314</f>
        <v/>
      </c>
      <c r="S314" s="8" t="str">
        <f>WORKED!U314</f>
        <v/>
      </c>
      <c r="U314" s="8" t="s">
        <v>1615</v>
      </c>
      <c r="V314" s="8" t="s">
        <v>1615</v>
      </c>
      <c r="W314" s="8" t="s">
        <v>1615</v>
      </c>
      <c r="X314" s="8" t="s">
        <v>1615</v>
      </c>
      <c r="Y314" s="8" t="s">
        <v>1615</v>
      </c>
      <c r="Z314" s="8" t="s">
        <v>1615</v>
      </c>
      <c r="AA314" s="8" t="s">
        <v>16</v>
      </c>
      <c r="AB314" s="8" t="s">
        <v>1615</v>
      </c>
      <c r="AC314" s="8" t="s">
        <v>1615</v>
      </c>
      <c r="AD314" s="8" t="s">
        <v>1615</v>
      </c>
      <c r="AF314" s="8" t="str">
        <f t="shared" si="51"/>
        <v/>
      </c>
      <c r="AG314" s="8" t="str">
        <f t="shared" si="61"/>
        <v/>
      </c>
      <c r="AH314" s="8" t="str">
        <f t="shared" si="61"/>
        <v/>
      </c>
      <c r="AI314" s="8" t="str">
        <f t="shared" si="61"/>
        <v/>
      </c>
      <c r="AJ314" s="8" t="str">
        <f t="shared" si="61"/>
        <v/>
      </c>
      <c r="AK314" s="8" t="str">
        <f t="shared" si="61"/>
        <v/>
      </c>
      <c r="AL314" s="8" t="str">
        <f t="shared" si="61"/>
        <v/>
      </c>
      <c r="AM314" s="8" t="str">
        <f t="shared" si="61"/>
        <v/>
      </c>
      <c r="AN314" s="8" t="str">
        <f t="shared" si="61"/>
        <v/>
      </c>
      <c r="AO314" s="8" t="str">
        <f t="shared" si="61"/>
        <v/>
      </c>
    </row>
    <row r="315" spans="1:42" ht="16.149999999999999" customHeight="1">
      <c r="A315" s="338"/>
      <c r="B315" s="333"/>
      <c r="C315" s="5">
        <v>314</v>
      </c>
      <c r="D315" s="5" t="s">
        <v>679</v>
      </c>
      <c r="E315" s="5" t="s">
        <v>1601</v>
      </c>
      <c r="F315" s="5" t="s">
        <v>829</v>
      </c>
      <c r="G315" s="5" t="s">
        <v>1573</v>
      </c>
      <c r="H315" s="5" t="s">
        <v>1524</v>
      </c>
      <c r="I315" s="5">
        <v>20230906</v>
      </c>
      <c r="J315" s="8" t="str">
        <f>WORKED!L315</f>
        <v/>
      </c>
      <c r="K315" s="8" t="str">
        <f>WORKED!M315</f>
        <v/>
      </c>
      <c r="L315" s="8" t="str">
        <f>WORKED!N315</f>
        <v/>
      </c>
      <c r="M315" s="8" t="str">
        <f>WORKED!O315</f>
        <v/>
      </c>
      <c r="N315" s="8" t="str">
        <f>WORKED!P315</f>
        <v/>
      </c>
      <c r="O315" s="8" t="str">
        <f>WORKED!Q315</f>
        <v/>
      </c>
      <c r="P315" s="8" t="str">
        <f>WORKED!R315</f>
        <v>C</v>
      </c>
      <c r="Q315" s="8" t="str">
        <f>WORKED!S315</f>
        <v/>
      </c>
      <c r="R315" s="8" t="str">
        <f>WORKED!T315</f>
        <v/>
      </c>
      <c r="S315" s="8" t="str">
        <f>WORKED!U315</f>
        <v/>
      </c>
      <c r="U315" s="8" t="s">
        <v>1615</v>
      </c>
      <c r="V315" s="8" t="s">
        <v>1615</v>
      </c>
      <c r="W315" s="8" t="s">
        <v>1615</v>
      </c>
      <c r="X315" s="8" t="s">
        <v>1615</v>
      </c>
      <c r="Y315" s="8" t="s">
        <v>1615</v>
      </c>
      <c r="Z315" s="8" t="s">
        <v>1615</v>
      </c>
      <c r="AA315" s="8" t="s">
        <v>16</v>
      </c>
      <c r="AB315" s="8" t="s">
        <v>1615</v>
      </c>
      <c r="AC315" s="8" t="s">
        <v>1615</v>
      </c>
      <c r="AD315" s="8" t="s">
        <v>1615</v>
      </c>
      <c r="AF315" s="8" t="str">
        <f t="shared" si="51"/>
        <v/>
      </c>
      <c r="AG315" s="8" t="str">
        <f t="shared" ref="AG315:AO317" si="62">IF(K315=V315,"","F")</f>
        <v/>
      </c>
      <c r="AH315" s="8" t="str">
        <f t="shared" si="62"/>
        <v/>
      </c>
      <c r="AI315" s="8" t="str">
        <f t="shared" si="62"/>
        <v/>
      </c>
      <c r="AJ315" s="8" t="str">
        <f t="shared" si="62"/>
        <v/>
      </c>
      <c r="AK315" s="8" t="str">
        <f t="shared" si="62"/>
        <v/>
      </c>
      <c r="AL315" s="8" t="str">
        <f t="shared" si="61"/>
        <v/>
      </c>
      <c r="AM315" s="8" t="str">
        <f t="shared" si="62"/>
        <v/>
      </c>
      <c r="AN315" s="8" t="str">
        <f t="shared" si="62"/>
        <v/>
      </c>
      <c r="AO315" s="8" t="str">
        <f t="shared" si="62"/>
        <v/>
      </c>
    </row>
    <row r="316" spans="1:42" ht="16.149999999999999" customHeight="1">
      <c r="A316" s="338"/>
      <c r="B316" s="333"/>
      <c r="C316" s="5">
        <v>315</v>
      </c>
      <c r="D316" s="5" t="s">
        <v>413</v>
      </c>
      <c r="E316" s="5" t="s">
        <v>1602</v>
      </c>
      <c r="F316" s="5" t="s">
        <v>828</v>
      </c>
      <c r="G316" s="5" t="s">
        <v>1573</v>
      </c>
      <c r="H316" s="5" t="s">
        <v>1524</v>
      </c>
      <c r="I316" s="5">
        <v>20231007</v>
      </c>
      <c r="J316" s="8" t="str">
        <f>WORKED!L316</f>
        <v/>
      </c>
      <c r="K316" s="8" t="str">
        <f>WORKED!M316</f>
        <v/>
      </c>
      <c r="L316" s="8" t="str">
        <f>WORKED!N316</f>
        <v>C</v>
      </c>
      <c r="M316" s="8" t="str">
        <f>WORKED!O316</f>
        <v/>
      </c>
      <c r="N316" s="8" t="str">
        <f>WORKED!P316</f>
        <v>C</v>
      </c>
      <c r="O316" s="8" t="str">
        <f>WORKED!Q316</f>
        <v>C</v>
      </c>
      <c r="P316" s="8" t="str">
        <f>WORKED!R316</f>
        <v>C</v>
      </c>
      <c r="Q316" s="8" t="str">
        <f>WORKED!S316</f>
        <v/>
      </c>
      <c r="R316" s="8" t="str">
        <f>WORKED!T316</f>
        <v/>
      </c>
      <c r="S316" s="8" t="str">
        <f>WORKED!U316</f>
        <v/>
      </c>
      <c r="U316" s="8" t="s">
        <v>1615</v>
      </c>
      <c r="V316" s="8" t="s">
        <v>1615</v>
      </c>
      <c r="W316" s="8" t="s">
        <v>16</v>
      </c>
      <c r="X316" s="8" t="s">
        <v>1615</v>
      </c>
      <c r="Y316" s="8" t="s">
        <v>16</v>
      </c>
      <c r="Z316" s="8" t="s">
        <v>16</v>
      </c>
      <c r="AA316" s="8" t="s">
        <v>16</v>
      </c>
      <c r="AB316" s="8" t="s">
        <v>1615</v>
      </c>
      <c r="AC316" s="8" t="s">
        <v>1615</v>
      </c>
      <c r="AD316" s="8" t="s">
        <v>1615</v>
      </c>
      <c r="AF316" s="8" t="str">
        <f t="shared" si="51"/>
        <v/>
      </c>
      <c r="AG316" s="8" t="str">
        <f t="shared" si="62"/>
        <v/>
      </c>
      <c r="AH316" s="8" t="str">
        <f t="shared" si="62"/>
        <v/>
      </c>
      <c r="AI316" s="8" t="str">
        <f t="shared" si="62"/>
        <v/>
      </c>
      <c r="AJ316" s="8" t="str">
        <f t="shared" si="62"/>
        <v/>
      </c>
      <c r="AK316" s="8" t="str">
        <f t="shared" si="62"/>
        <v/>
      </c>
      <c r="AL316" s="8" t="str">
        <f t="shared" si="61"/>
        <v/>
      </c>
      <c r="AM316" s="8" t="str">
        <f t="shared" si="62"/>
        <v/>
      </c>
      <c r="AN316" s="8" t="str">
        <f t="shared" si="62"/>
        <v/>
      </c>
      <c r="AO316" s="8" t="str">
        <f t="shared" si="62"/>
        <v/>
      </c>
    </row>
    <row r="317" spans="1:42" ht="16.149999999999999" customHeight="1">
      <c r="A317" s="339"/>
      <c r="B317" s="334"/>
      <c r="C317" s="5">
        <v>316</v>
      </c>
      <c r="D317" s="5" t="s">
        <v>545</v>
      </c>
      <c r="E317" s="5" t="s">
        <v>1603</v>
      </c>
      <c r="F317" s="5" t="s">
        <v>827</v>
      </c>
      <c r="G317" s="5" t="s">
        <v>1266</v>
      </c>
      <c r="H317" s="5" t="s">
        <v>1524</v>
      </c>
      <c r="I317" s="5">
        <v>20231119</v>
      </c>
      <c r="J317" s="8" t="str">
        <f>WORKED!L317</f>
        <v/>
      </c>
      <c r="K317" s="8" t="str">
        <f>WORKED!M317</f>
        <v/>
      </c>
      <c r="L317" s="8" t="str">
        <f>WORKED!N317</f>
        <v/>
      </c>
      <c r="M317" s="8" t="str">
        <f>WORKED!O317</f>
        <v/>
      </c>
      <c r="N317" s="8" t="str">
        <f>WORKED!P317</f>
        <v>W</v>
      </c>
      <c r="O317" s="8" t="str">
        <f>WORKED!Q317</f>
        <v/>
      </c>
      <c r="P317" s="8" t="str">
        <f>WORKED!R317</f>
        <v/>
      </c>
      <c r="Q317" s="8" t="str">
        <f>WORKED!S317</f>
        <v/>
      </c>
      <c r="R317" s="8" t="str">
        <f>WORKED!T317</f>
        <v/>
      </c>
      <c r="S317" s="8" t="str">
        <f>WORKED!U317</f>
        <v/>
      </c>
      <c r="U317" s="8" t="s">
        <v>1615</v>
      </c>
      <c r="V317" s="8" t="s">
        <v>1615</v>
      </c>
      <c r="W317" s="8" t="s">
        <v>1615</v>
      </c>
      <c r="X317" s="8" t="s">
        <v>1615</v>
      </c>
      <c r="Y317" s="8" t="s">
        <v>23</v>
      </c>
      <c r="Z317" s="8" t="s">
        <v>1615</v>
      </c>
      <c r="AA317" s="8" t="s">
        <v>1615</v>
      </c>
      <c r="AB317" s="8" t="s">
        <v>1615</v>
      </c>
      <c r="AC317" s="8" t="s">
        <v>1615</v>
      </c>
      <c r="AD317" s="8" t="s">
        <v>1615</v>
      </c>
      <c r="AF317" s="8" t="str">
        <f t="shared" si="51"/>
        <v/>
      </c>
      <c r="AG317" s="8" t="str">
        <f t="shared" si="62"/>
        <v/>
      </c>
      <c r="AH317" s="8" t="str">
        <f t="shared" si="62"/>
        <v/>
      </c>
      <c r="AI317" s="8" t="str">
        <f t="shared" si="62"/>
        <v/>
      </c>
      <c r="AJ317" s="8" t="str">
        <f t="shared" si="62"/>
        <v/>
      </c>
      <c r="AK317" s="8" t="str">
        <f t="shared" si="62"/>
        <v/>
      </c>
      <c r="AL317" s="8" t="str">
        <f t="shared" si="61"/>
        <v/>
      </c>
      <c r="AM317" s="8" t="str">
        <f t="shared" si="62"/>
        <v/>
      </c>
      <c r="AN317" s="8" t="str">
        <f t="shared" si="62"/>
        <v/>
      </c>
      <c r="AO317" s="8" t="str">
        <f t="shared" si="62"/>
        <v/>
      </c>
      <c r="AP317" t="s">
        <v>1616</v>
      </c>
    </row>
    <row r="318" spans="1:42" ht="16.149999999999999" customHeight="1">
      <c r="A318" s="295">
        <v>2024</v>
      </c>
      <c r="B318" s="298">
        <v>7</v>
      </c>
      <c r="C318" s="7">
        <v>317</v>
      </c>
      <c r="D318" s="7" t="s">
        <v>118</v>
      </c>
      <c r="E318" s="7" t="s">
        <v>1604</v>
      </c>
      <c r="F318" s="7" t="s">
        <v>831</v>
      </c>
      <c r="G318" s="7" t="s">
        <v>1279</v>
      </c>
      <c r="H318" s="7" t="s">
        <v>1524</v>
      </c>
      <c r="I318" s="7">
        <v>20240215</v>
      </c>
      <c r="J318" s="8" t="str">
        <f>WORKED!L318</f>
        <v/>
      </c>
      <c r="K318" s="8" t="str">
        <f>WORKED!M318</f>
        <v/>
      </c>
      <c r="L318" s="8" t="str">
        <f>WORKED!N318</f>
        <v>C</v>
      </c>
      <c r="M318" s="8" t="str">
        <f>WORKED!O318</f>
        <v/>
      </c>
      <c r="N318" s="8" t="str">
        <f>WORKED!P318</f>
        <v>C</v>
      </c>
      <c r="O318" s="8" t="str">
        <f>WORKED!Q318</f>
        <v/>
      </c>
      <c r="P318" s="8" t="str">
        <f>WORKED!R318</f>
        <v>C</v>
      </c>
      <c r="Q318" s="8" t="str">
        <f>WORKED!S318</f>
        <v/>
      </c>
      <c r="R318" s="8" t="str">
        <f>WORKED!T318</f>
        <v>C</v>
      </c>
      <c r="S318" s="8" t="str">
        <f>WORKED!U318</f>
        <v/>
      </c>
      <c r="U318" s="8" t="s">
        <v>1615</v>
      </c>
      <c r="V318" s="8" t="s">
        <v>1615</v>
      </c>
      <c r="W318" s="8" t="s">
        <v>16</v>
      </c>
      <c r="X318" s="8" t="s">
        <v>1615</v>
      </c>
      <c r="Y318" s="8" t="s">
        <v>16</v>
      </c>
      <c r="Z318" s="8" t="s">
        <v>1615</v>
      </c>
      <c r="AA318" s="8" t="s">
        <v>16</v>
      </c>
      <c r="AB318" s="8" t="s">
        <v>1615</v>
      </c>
      <c r="AC318" s="8" t="s">
        <v>16</v>
      </c>
      <c r="AD318" s="8" t="s">
        <v>1615</v>
      </c>
      <c r="AF318" s="8" t="str">
        <f t="shared" si="51"/>
        <v/>
      </c>
      <c r="AG318" s="8" t="str">
        <f t="shared" ref="AG318:AO318" si="63">IF(K318=V318,"","F")</f>
        <v/>
      </c>
      <c r="AH318" s="8" t="str">
        <f t="shared" si="63"/>
        <v/>
      </c>
      <c r="AI318" s="8" t="str">
        <f t="shared" si="63"/>
        <v/>
      </c>
      <c r="AJ318" s="8" t="str">
        <f t="shared" si="63"/>
        <v/>
      </c>
      <c r="AK318" s="8" t="str">
        <f t="shared" si="63"/>
        <v/>
      </c>
      <c r="AL318" s="8" t="str">
        <f t="shared" si="63"/>
        <v/>
      </c>
      <c r="AM318" s="8" t="str">
        <f t="shared" si="63"/>
        <v/>
      </c>
      <c r="AN318" s="8" t="str">
        <f t="shared" si="63"/>
        <v/>
      </c>
      <c r="AO318" s="8" t="str">
        <f t="shared" si="63"/>
        <v/>
      </c>
    </row>
    <row r="319" spans="1:42" ht="16.149999999999999" customHeight="1">
      <c r="A319" s="296"/>
      <c r="B319" s="299"/>
      <c r="C319" s="7">
        <v>318</v>
      </c>
      <c r="D319" s="7" t="s">
        <v>405</v>
      </c>
      <c r="E319" s="7" t="s">
        <v>1605</v>
      </c>
      <c r="F319" s="7" t="s">
        <v>827</v>
      </c>
      <c r="G319" s="7" t="s">
        <v>1279</v>
      </c>
      <c r="H319" s="7" t="s">
        <v>1524</v>
      </c>
      <c r="I319" s="7">
        <v>20240305</v>
      </c>
      <c r="J319" s="8" t="str">
        <f>WORKED!L319</f>
        <v/>
      </c>
      <c r="K319" s="8" t="str">
        <f>WORKED!M319</f>
        <v/>
      </c>
      <c r="L319" s="8" t="str">
        <f>WORKED!N319</f>
        <v>C</v>
      </c>
      <c r="M319" s="8" t="str">
        <f>WORKED!O319</f>
        <v>C</v>
      </c>
      <c r="N319" s="8" t="str">
        <f>WORKED!P319</f>
        <v>C</v>
      </c>
      <c r="O319" s="8" t="str">
        <f>WORKED!Q319</f>
        <v>C</v>
      </c>
      <c r="P319" s="8" t="str">
        <f>WORKED!R319</f>
        <v>C</v>
      </c>
      <c r="Q319" s="8" t="str">
        <f>WORKED!S319</f>
        <v/>
      </c>
      <c r="R319" s="8" t="str">
        <f>WORKED!T319</f>
        <v/>
      </c>
      <c r="S319" s="8" t="str">
        <f>WORKED!U319</f>
        <v/>
      </c>
      <c r="U319" s="8" t="s">
        <v>1615</v>
      </c>
      <c r="V319" s="8" t="s">
        <v>1615</v>
      </c>
      <c r="W319" s="8" t="s">
        <v>16</v>
      </c>
      <c r="X319" s="8" t="s">
        <v>16</v>
      </c>
      <c r="Y319" s="8" t="s">
        <v>16</v>
      </c>
      <c r="Z319" s="8" t="s">
        <v>16</v>
      </c>
      <c r="AA319" s="8" t="s">
        <v>16</v>
      </c>
      <c r="AB319" s="8" t="s">
        <v>1615</v>
      </c>
      <c r="AC319" s="8" t="s">
        <v>1615</v>
      </c>
      <c r="AD319" s="8" t="s">
        <v>1615</v>
      </c>
      <c r="AF319" s="8" t="str">
        <f t="shared" si="51"/>
        <v/>
      </c>
      <c r="AG319" s="8" t="str">
        <f t="shared" ref="AG319:AO320" si="64">IF(K319=V319,"","F")</f>
        <v/>
      </c>
      <c r="AH319" s="8" t="str">
        <f t="shared" si="64"/>
        <v/>
      </c>
      <c r="AI319" s="8" t="str">
        <f t="shared" si="64"/>
        <v/>
      </c>
      <c r="AJ319" s="8" t="str">
        <f t="shared" si="64"/>
        <v/>
      </c>
      <c r="AK319" s="8" t="str">
        <f t="shared" si="64"/>
        <v/>
      </c>
      <c r="AL319" s="8" t="str">
        <f t="shared" si="64"/>
        <v/>
      </c>
      <c r="AM319" s="8" t="str">
        <f t="shared" si="64"/>
        <v/>
      </c>
      <c r="AN319" s="8" t="str">
        <f t="shared" si="64"/>
        <v/>
      </c>
      <c r="AO319" s="8" t="str">
        <f t="shared" si="64"/>
        <v/>
      </c>
    </row>
    <row r="320" spans="1:42" ht="16.149999999999999" customHeight="1">
      <c r="A320" s="296"/>
      <c r="B320" s="299"/>
      <c r="C320" s="7">
        <v>319</v>
      </c>
      <c r="D320" s="7" t="s">
        <v>529</v>
      </c>
      <c r="E320" s="7" t="s">
        <v>1606</v>
      </c>
      <c r="F320" s="7" t="s">
        <v>829</v>
      </c>
      <c r="G320" s="7" t="s">
        <v>1279</v>
      </c>
      <c r="H320" s="7" t="s">
        <v>1524</v>
      </c>
      <c r="I320" s="7">
        <v>20240327</v>
      </c>
      <c r="J320" s="8" t="str">
        <f>WORKED!L320</f>
        <v/>
      </c>
      <c r="K320" s="8" t="str">
        <f>WORKED!M320</f>
        <v/>
      </c>
      <c r="L320" s="8" t="str">
        <f>WORKED!N320</f>
        <v/>
      </c>
      <c r="M320" s="8" t="str">
        <f>WORKED!O320</f>
        <v/>
      </c>
      <c r="N320" s="8" t="str">
        <f>WORKED!P320</f>
        <v/>
      </c>
      <c r="O320" s="8" t="str">
        <f>WORKED!Q320</f>
        <v/>
      </c>
      <c r="P320" s="8" t="str">
        <f>WORKED!R320</f>
        <v>C</v>
      </c>
      <c r="Q320" s="8" t="str">
        <f>WORKED!S320</f>
        <v/>
      </c>
      <c r="R320" s="8" t="str">
        <f>WORKED!T320</f>
        <v/>
      </c>
      <c r="S320" s="8" t="str">
        <f>WORKED!U320</f>
        <v/>
      </c>
      <c r="U320" s="8" t="s">
        <v>1615</v>
      </c>
      <c r="V320" s="8" t="s">
        <v>1615</v>
      </c>
      <c r="W320" s="8" t="s">
        <v>1615</v>
      </c>
      <c r="X320" s="8" t="s">
        <v>1615</v>
      </c>
      <c r="Y320" s="8" t="s">
        <v>1615</v>
      </c>
      <c r="Z320" s="8" t="s">
        <v>1615</v>
      </c>
      <c r="AA320" s="8" t="s">
        <v>16</v>
      </c>
      <c r="AB320" s="8" t="s">
        <v>1615</v>
      </c>
      <c r="AC320" s="8" t="s">
        <v>1615</v>
      </c>
      <c r="AD320" s="8" t="s">
        <v>1615</v>
      </c>
      <c r="AF320" s="8" t="str">
        <f t="shared" si="51"/>
        <v/>
      </c>
      <c r="AG320" s="8" t="str">
        <f t="shared" si="64"/>
        <v/>
      </c>
      <c r="AH320" s="8" t="str">
        <f t="shared" si="64"/>
        <v/>
      </c>
      <c r="AI320" s="8" t="str">
        <f t="shared" si="64"/>
        <v/>
      </c>
      <c r="AJ320" s="8" t="str">
        <f t="shared" si="64"/>
        <v/>
      </c>
      <c r="AK320" s="8" t="str">
        <f t="shared" si="64"/>
        <v/>
      </c>
      <c r="AL320" s="8" t="str">
        <f t="shared" si="64"/>
        <v/>
      </c>
      <c r="AM320" s="8" t="str">
        <f t="shared" si="64"/>
        <v/>
      </c>
      <c r="AN320" s="8" t="str">
        <f t="shared" si="64"/>
        <v/>
      </c>
      <c r="AO320" s="8" t="str">
        <f t="shared" si="64"/>
        <v/>
      </c>
    </row>
    <row r="321" spans="1:42" ht="16.149999999999999" customHeight="1">
      <c r="A321" s="296"/>
      <c r="B321" s="299"/>
      <c r="C321" s="7">
        <v>320</v>
      </c>
      <c r="D321" s="7" t="s">
        <v>316</v>
      </c>
      <c r="E321" s="7" t="s">
        <v>1607</v>
      </c>
      <c r="F321" s="7" t="s">
        <v>828</v>
      </c>
      <c r="G321" s="7" t="s">
        <v>1573</v>
      </c>
      <c r="H321" s="7" t="s">
        <v>1524</v>
      </c>
      <c r="I321" s="7">
        <v>20240712</v>
      </c>
      <c r="J321" s="8" t="str">
        <f>WORKED!L321</f>
        <v/>
      </c>
      <c r="K321" s="8" t="str">
        <f>WORKED!M321</f>
        <v/>
      </c>
      <c r="L321" s="8" t="str">
        <f>WORKED!N321</f>
        <v/>
      </c>
      <c r="M321" s="8" t="str">
        <f>WORKED!O321</f>
        <v/>
      </c>
      <c r="N321" s="8" t="str">
        <f>WORKED!P321</f>
        <v/>
      </c>
      <c r="O321" s="8" t="str">
        <f>WORKED!Q321</f>
        <v>C</v>
      </c>
      <c r="P321" s="8" t="str">
        <f>WORKED!R321</f>
        <v/>
      </c>
      <c r="Q321" s="8" t="str">
        <f>WORKED!S321</f>
        <v/>
      </c>
      <c r="R321" s="8" t="str">
        <f>WORKED!T321</f>
        <v/>
      </c>
      <c r="S321" s="8" t="str">
        <f>WORKED!U321</f>
        <v/>
      </c>
      <c r="U321" s="8" t="s">
        <v>1615</v>
      </c>
      <c r="V321" s="8" t="s">
        <v>1615</v>
      </c>
      <c r="W321" s="8" t="s">
        <v>1615</v>
      </c>
      <c r="X321" s="8" t="s">
        <v>1615</v>
      </c>
      <c r="Y321" s="8" t="s">
        <v>1615</v>
      </c>
      <c r="Z321" s="8" t="s">
        <v>16</v>
      </c>
      <c r="AA321" s="8" t="s">
        <v>1615</v>
      </c>
      <c r="AB321" s="8" t="s">
        <v>1615</v>
      </c>
      <c r="AC321" s="8" t="s">
        <v>1615</v>
      </c>
      <c r="AD321" s="8" t="s">
        <v>1615</v>
      </c>
      <c r="AF321" s="8" t="str">
        <f t="shared" si="51"/>
        <v/>
      </c>
      <c r="AG321" s="8" t="str">
        <f t="shared" ref="AG321:AO321" si="65">IF(K321=V321,"","F")</f>
        <v/>
      </c>
      <c r="AH321" s="8" t="str">
        <f t="shared" si="65"/>
        <v/>
      </c>
      <c r="AI321" s="8" t="str">
        <f t="shared" si="65"/>
        <v/>
      </c>
      <c r="AJ321" s="8" t="str">
        <f t="shared" si="65"/>
        <v/>
      </c>
      <c r="AK321" s="8" t="str">
        <f t="shared" si="65"/>
        <v/>
      </c>
      <c r="AL321" s="8" t="str">
        <f t="shared" si="65"/>
        <v/>
      </c>
      <c r="AM321" s="8" t="str">
        <f t="shared" si="65"/>
        <v/>
      </c>
      <c r="AN321" s="8" t="str">
        <f t="shared" si="65"/>
        <v/>
      </c>
      <c r="AO321" s="8" t="str">
        <f t="shared" si="65"/>
        <v/>
      </c>
    </row>
    <row r="322" spans="1:42" ht="16.149999999999999" customHeight="1">
      <c r="A322" s="296"/>
      <c r="B322" s="299"/>
      <c r="C322" s="7">
        <v>321</v>
      </c>
      <c r="D322" s="7" t="s">
        <v>445</v>
      </c>
      <c r="E322" s="7" t="s">
        <v>1608</v>
      </c>
      <c r="F322" s="7" t="s">
        <v>829</v>
      </c>
      <c r="G322" s="7" t="s">
        <v>1279</v>
      </c>
      <c r="H322" s="7" t="s">
        <v>1524</v>
      </c>
      <c r="I322" s="7">
        <v>20240807</v>
      </c>
      <c r="J322" s="8" t="str">
        <f>WORKED!L322</f>
        <v/>
      </c>
      <c r="K322" s="8" t="str">
        <f>WORKED!M322</f>
        <v>C</v>
      </c>
      <c r="L322" s="8" t="str">
        <f>WORKED!N322</f>
        <v>C</v>
      </c>
      <c r="M322" s="8" t="str">
        <f>WORKED!O322</f>
        <v>C</v>
      </c>
      <c r="N322" s="8" t="str">
        <f>WORKED!P322</f>
        <v>C</v>
      </c>
      <c r="O322" s="8" t="str">
        <f>WORKED!Q322</f>
        <v>C</v>
      </c>
      <c r="P322" s="8" t="str">
        <f>WORKED!R322</f>
        <v>C</v>
      </c>
      <c r="Q322" s="8" t="str">
        <f>WORKED!S322</f>
        <v>C</v>
      </c>
      <c r="R322" s="8" t="str">
        <f>WORKED!T322</f>
        <v>C</v>
      </c>
      <c r="S322" s="8" t="str">
        <f>WORKED!U322</f>
        <v/>
      </c>
      <c r="U322" s="8" t="s">
        <v>1615</v>
      </c>
      <c r="V322" s="8" t="s">
        <v>16</v>
      </c>
      <c r="W322" s="8" t="s">
        <v>16</v>
      </c>
      <c r="X322" s="8" t="s">
        <v>16</v>
      </c>
      <c r="Y322" s="8" t="s">
        <v>16</v>
      </c>
      <c r="Z322" s="8" t="s">
        <v>16</v>
      </c>
      <c r="AA322" s="8" t="s">
        <v>16</v>
      </c>
      <c r="AB322" s="8" t="s">
        <v>16</v>
      </c>
      <c r="AC322" s="8" t="s">
        <v>16</v>
      </c>
      <c r="AD322" s="8" t="s">
        <v>1615</v>
      </c>
      <c r="AF322" s="8" t="str">
        <f t="shared" si="51"/>
        <v/>
      </c>
      <c r="AG322" s="8" t="str">
        <f t="shared" ref="AG322:AO323" si="66">IF(K322=V322,"","F")</f>
        <v/>
      </c>
      <c r="AH322" s="8" t="str">
        <f t="shared" si="66"/>
        <v/>
      </c>
      <c r="AI322" s="8" t="str">
        <f t="shared" si="66"/>
        <v/>
      </c>
      <c r="AJ322" s="8" t="str">
        <f t="shared" si="66"/>
        <v/>
      </c>
      <c r="AK322" s="8" t="str">
        <f t="shared" si="66"/>
        <v/>
      </c>
      <c r="AL322" s="8" t="str">
        <f t="shared" si="66"/>
        <v/>
      </c>
      <c r="AM322" s="8" t="str">
        <f t="shared" si="66"/>
        <v/>
      </c>
      <c r="AN322" s="8" t="str">
        <f t="shared" si="66"/>
        <v/>
      </c>
      <c r="AO322" s="8" t="str">
        <f t="shared" si="66"/>
        <v/>
      </c>
    </row>
    <row r="323" spans="1:42" ht="16.149999999999999" customHeight="1">
      <c r="A323" s="296"/>
      <c r="B323" s="299"/>
      <c r="C323" s="7">
        <v>322</v>
      </c>
      <c r="D323" s="7" t="s">
        <v>228</v>
      </c>
      <c r="E323" s="7" t="s">
        <v>1609</v>
      </c>
      <c r="F323" s="7" t="s">
        <v>827</v>
      </c>
      <c r="G323" s="7" t="s">
        <v>1279</v>
      </c>
      <c r="H323" s="7" t="s">
        <v>1524</v>
      </c>
      <c r="I323" s="7">
        <v>20240828</v>
      </c>
      <c r="J323" s="8" t="str">
        <f>WORKED!L323</f>
        <v/>
      </c>
      <c r="K323" s="8" t="str">
        <f>WORKED!M323</f>
        <v/>
      </c>
      <c r="L323" s="8" t="str">
        <f>WORKED!N323</f>
        <v/>
      </c>
      <c r="M323" s="8" t="str">
        <f>WORKED!O323</f>
        <v>C</v>
      </c>
      <c r="N323" s="8" t="str">
        <f>WORKED!P323</f>
        <v>C</v>
      </c>
      <c r="O323" s="8" t="str">
        <f>WORKED!Q323</f>
        <v>C</v>
      </c>
      <c r="P323" s="8" t="str">
        <f>WORKED!R323</f>
        <v>C</v>
      </c>
      <c r="Q323" s="8" t="str">
        <f>WORKED!S323</f>
        <v/>
      </c>
      <c r="R323" s="8" t="str">
        <f>WORKED!T323</f>
        <v/>
      </c>
      <c r="S323" s="8" t="str">
        <f>WORKED!U323</f>
        <v/>
      </c>
      <c r="U323" s="8" t="s">
        <v>1615</v>
      </c>
      <c r="V323" s="8" t="s">
        <v>1615</v>
      </c>
      <c r="W323" s="8" t="s">
        <v>1615</v>
      </c>
      <c r="X323" s="8" t="s">
        <v>16</v>
      </c>
      <c r="Y323" s="8" t="s">
        <v>16</v>
      </c>
      <c r="Z323" s="8" t="s">
        <v>16</v>
      </c>
      <c r="AA323" s="8" t="s">
        <v>16</v>
      </c>
      <c r="AB323" s="8" t="s">
        <v>1615</v>
      </c>
      <c r="AC323" s="8" t="s">
        <v>1615</v>
      </c>
      <c r="AD323" s="8" t="s">
        <v>1615</v>
      </c>
      <c r="AF323" s="8" t="str">
        <f t="shared" si="51"/>
        <v/>
      </c>
      <c r="AG323" s="8" t="str">
        <f t="shared" si="66"/>
        <v/>
      </c>
      <c r="AH323" s="8" t="str">
        <f t="shared" si="66"/>
        <v/>
      </c>
      <c r="AI323" s="8" t="str">
        <f t="shared" si="66"/>
        <v/>
      </c>
      <c r="AJ323" s="8" t="str">
        <f t="shared" si="66"/>
        <v/>
      </c>
      <c r="AK323" s="8" t="str">
        <f t="shared" si="66"/>
        <v/>
      </c>
      <c r="AL323" s="8" t="str">
        <f t="shared" si="66"/>
        <v/>
      </c>
      <c r="AM323" s="8" t="str">
        <f t="shared" si="66"/>
        <v/>
      </c>
      <c r="AN323" s="8" t="str">
        <f t="shared" si="66"/>
        <v/>
      </c>
      <c r="AO323" s="8" t="str">
        <f t="shared" si="66"/>
        <v/>
      </c>
    </row>
    <row r="324" spans="1:42" ht="16.149999999999999" customHeight="1">
      <c r="A324" s="297"/>
      <c r="B324" s="300"/>
      <c r="C324" s="7">
        <v>323</v>
      </c>
      <c r="D324" s="238" t="s">
        <v>1624</v>
      </c>
      <c r="E324" s="238" t="s">
        <v>1625</v>
      </c>
      <c r="F324" s="7" t="s">
        <v>828</v>
      </c>
      <c r="G324" s="7" t="s">
        <v>1573</v>
      </c>
      <c r="H324" s="7" t="s">
        <v>1524</v>
      </c>
      <c r="I324" s="7">
        <v>20241111</v>
      </c>
      <c r="J324" s="8" t="str">
        <f>WORKED!L324</f>
        <v/>
      </c>
      <c r="K324" s="8" t="str">
        <f>WORKED!M324</f>
        <v/>
      </c>
      <c r="L324" s="8" t="str">
        <f>WORKED!N324</f>
        <v/>
      </c>
      <c r="M324" s="8" t="str">
        <f>WORKED!O324</f>
        <v/>
      </c>
      <c r="N324" s="8" t="str">
        <f>WORKED!P324</f>
        <v>W</v>
      </c>
      <c r="O324" s="8" t="str">
        <f>WORKED!Q324</f>
        <v>C</v>
      </c>
      <c r="P324" s="8" t="str">
        <f>WORKED!R324</f>
        <v>W</v>
      </c>
      <c r="Q324" s="8" t="str">
        <f>WORKED!S324</f>
        <v>W</v>
      </c>
      <c r="R324" s="8" t="str">
        <f>WORKED!T324</f>
        <v>W</v>
      </c>
      <c r="S324" s="8" t="str">
        <f>WORKED!U324</f>
        <v/>
      </c>
      <c r="U324" s="8" t="s">
        <v>1615</v>
      </c>
      <c r="V324" s="8" t="s">
        <v>1615</v>
      </c>
      <c r="W324" s="8" t="s">
        <v>1615</v>
      </c>
      <c r="X324" s="8" t="s">
        <v>1615</v>
      </c>
      <c r="Y324" s="8" t="s">
        <v>23</v>
      </c>
      <c r="Z324" s="8" t="s">
        <v>16</v>
      </c>
      <c r="AA324" s="8" t="s">
        <v>23</v>
      </c>
      <c r="AB324" s="8" t="s">
        <v>23</v>
      </c>
      <c r="AC324" s="8" t="s">
        <v>23</v>
      </c>
      <c r="AD324" s="8" t="s">
        <v>1615</v>
      </c>
      <c r="AF324" s="8" t="str">
        <f t="shared" ref="AF324" si="67">IF(J324=U324,"","F")</f>
        <v/>
      </c>
      <c r="AG324" s="8" t="str">
        <f t="shared" ref="AG324" si="68">IF(K324=V324,"","F")</f>
        <v/>
      </c>
      <c r="AH324" s="8" t="str">
        <f t="shared" ref="AH324" si="69">IF(L324=W324,"","F")</f>
        <v/>
      </c>
      <c r="AI324" s="8" t="str">
        <f t="shared" ref="AI324" si="70">IF(M324=X324,"","F")</f>
        <v/>
      </c>
      <c r="AJ324" s="8" t="str">
        <f t="shared" ref="AJ324" si="71">IF(N324=Y324,"","F")</f>
        <v/>
      </c>
      <c r="AK324" s="8" t="str">
        <f t="shared" ref="AK324" si="72">IF(O324=Z324,"","F")</f>
        <v/>
      </c>
      <c r="AL324" s="8" t="str">
        <f t="shared" ref="AL324" si="73">IF(P324=AA324,"","F")</f>
        <v/>
      </c>
      <c r="AM324" s="8" t="str">
        <f t="shared" ref="AM324" si="74">IF(Q324=AB324,"","F")</f>
        <v/>
      </c>
      <c r="AN324" s="8" t="str">
        <f t="shared" ref="AN324" si="75">IF(R324=AC324,"","F")</f>
        <v/>
      </c>
      <c r="AO324" s="8" t="str">
        <f t="shared" ref="AO324" si="76">IF(S324=AD324,"","F")</f>
        <v/>
      </c>
    </row>
    <row r="325" spans="1:42" ht="16.149999999999999" customHeight="1">
      <c r="A325" s="295">
        <v>2025</v>
      </c>
      <c r="B325" s="298">
        <v>3</v>
      </c>
      <c r="C325" s="7">
        <v>324</v>
      </c>
      <c r="D325" s="7" t="s">
        <v>1628</v>
      </c>
      <c r="E325" s="7" t="s">
        <v>1629</v>
      </c>
      <c r="F325" s="7" t="s">
        <v>1630</v>
      </c>
      <c r="G325" s="7" t="s">
        <v>1631</v>
      </c>
      <c r="H325" s="7" t="s">
        <v>1632</v>
      </c>
      <c r="I325" s="7">
        <v>20250225</v>
      </c>
      <c r="J325" s="8" t="str">
        <f>WORKED!L325</f>
        <v/>
      </c>
      <c r="K325" s="8" t="str">
        <f>WORKED!M325</f>
        <v/>
      </c>
      <c r="L325" s="8" t="str">
        <f>WORKED!N325</f>
        <v>W</v>
      </c>
      <c r="M325" s="8" t="str">
        <f>WORKED!O325</f>
        <v/>
      </c>
      <c r="N325" s="8" t="str">
        <f>WORKED!P325</f>
        <v/>
      </c>
      <c r="O325" s="8" t="str">
        <f>WORKED!Q325</f>
        <v/>
      </c>
      <c r="P325" s="8" t="str">
        <f>WORKED!R325</f>
        <v>W</v>
      </c>
      <c r="Q325" s="8" t="str">
        <f>WORKED!S325</f>
        <v>W</v>
      </c>
      <c r="R325" s="8" t="str">
        <f>WORKED!T325</f>
        <v/>
      </c>
      <c r="S325" s="8" t="str">
        <f>WORKED!U325</f>
        <v/>
      </c>
      <c r="U325" s="8" t="s">
        <v>1615</v>
      </c>
      <c r="V325" s="8" t="s">
        <v>1615</v>
      </c>
      <c r="W325" s="8" t="s">
        <v>23</v>
      </c>
      <c r="X325" s="8" t="s">
        <v>1615</v>
      </c>
      <c r="Y325" s="8" t="s">
        <v>1615</v>
      </c>
      <c r="Z325" s="8" t="s">
        <v>1615</v>
      </c>
      <c r="AA325" s="8" t="s">
        <v>23</v>
      </c>
      <c r="AB325" s="8" t="s">
        <v>23</v>
      </c>
      <c r="AC325" s="8" t="s">
        <v>1615</v>
      </c>
      <c r="AD325" s="8" t="s">
        <v>1615</v>
      </c>
      <c r="AF325" s="8" t="str">
        <f t="shared" ref="AF325" si="77">IF(J325=U325,"","F")</f>
        <v/>
      </c>
      <c r="AG325" s="8" t="str">
        <f t="shared" ref="AG325" si="78">IF(K325=V325,"","F")</f>
        <v/>
      </c>
      <c r="AH325" s="8" t="str">
        <f t="shared" ref="AH325" si="79">IF(L325=W325,"","F")</f>
        <v/>
      </c>
      <c r="AI325" s="8" t="str">
        <f t="shared" ref="AI325" si="80">IF(M325=X325,"","F")</f>
        <v/>
      </c>
      <c r="AJ325" s="8" t="str">
        <f t="shared" ref="AJ325" si="81">IF(N325=Y325,"","F")</f>
        <v/>
      </c>
      <c r="AK325" s="8" t="str">
        <f t="shared" ref="AK325" si="82">IF(O325=Z325,"","F")</f>
        <v/>
      </c>
      <c r="AL325" s="8" t="str">
        <f t="shared" ref="AL325" si="83">IF(P325=AA325,"","F")</f>
        <v/>
      </c>
      <c r="AM325" s="8" t="str">
        <f t="shared" ref="AM325" si="84">IF(Q325=AB325,"","F")</f>
        <v/>
      </c>
      <c r="AN325" s="8" t="str">
        <f t="shared" ref="AN325" si="85">IF(R325=AC325,"","F")</f>
        <v/>
      </c>
      <c r="AO325" s="8" t="str">
        <f t="shared" ref="AO325" si="86">IF(S325=AD325,"","F")</f>
        <v/>
      </c>
      <c r="AP325" t="s">
        <v>1616</v>
      </c>
    </row>
    <row r="326" spans="1:42" ht="16.149999999999999" customHeight="1">
      <c r="A326" s="296"/>
      <c r="B326" s="299"/>
      <c r="C326" s="7">
        <v>325</v>
      </c>
      <c r="D326" s="7" t="s">
        <v>1635</v>
      </c>
      <c r="E326" s="7" t="s">
        <v>1636</v>
      </c>
      <c r="F326" s="7" t="s">
        <v>1637</v>
      </c>
      <c r="G326" s="7" t="s">
        <v>1631</v>
      </c>
      <c r="H326" s="7" t="s">
        <v>1632</v>
      </c>
      <c r="I326" s="7">
        <v>20250410</v>
      </c>
      <c r="J326" s="8" t="str">
        <f>WORKED!L326</f>
        <v/>
      </c>
      <c r="K326" s="8" t="str">
        <f>WORKED!M326</f>
        <v/>
      </c>
      <c r="L326" s="8" t="str">
        <f>WORKED!N326</f>
        <v>W</v>
      </c>
      <c r="M326" s="8" t="str">
        <f>WORKED!O326</f>
        <v>W</v>
      </c>
      <c r="N326" s="8" t="str">
        <f>WORKED!P326</f>
        <v>W</v>
      </c>
      <c r="O326" s="8" t="str">
        <f>WORKED!Q326</f>
        <v>W</v>
      </c>
      <c r="P326" s="8" t="str">
        <f>WORKED!R326</f>
        <v>W</v>
      </c>
      <c r="Q326" s="8" t="str">
        <f>WORKED!S326</f>
        <v/>
      </c>
      <c r="R326" s="8" t="str">
        <f>WORKED!T326</f>
        <v/>
      </c>
      <c r="S326" s="8" t="str">
        <f>WORKED!U326</f>
        <v/>
      </c>
      <c r="U326" s="8" t="s">
        <v>1615</v>
      </c>
      <c r="V326" s="8" t="s">
        <v>1615</v>
      </c>
      <c r="W326" s="8" t="s">
        <v>23</v>
      </c>
      <c r="X326" s="8" t="s">
        <v>23</v>
      </c>
      <c r="Y326" s="8" t="s">
        <v>23</v>
      </c>
      <c r="Z326" s="8" t="s">
        <v>23</v>
      </c>
      <c r="AA326" s="8" t="s">
        <v>23</v>
      </c>
      <c r="AB326" s="8" t="s">
        <v>1615</v>
      </c>
      <c r="AC326" s="8" t="s">
        <v>1615</v>
      </c>
      <c r="AD326" s="8" t="s">
        <v>1615</v>
      </c>
      <c r="AF326" s="8" t="str">
        <f t="shared" ref="AF326:AF327" si="87">IF(J326=U326,"","F")</f>
        <v/>
      </c>
      <c r="AG326" s="8" t="str">
        <f t="shared" ref="AG326:AG327" si="88">IF(K326=V326,"","F")</f>
        <v/>
      </c>
      <c r="AH326" s="8" t="str">
        <f t="shared" ref="AH326:AH327" si="89">IF(L326=W326,"","F")</f>
        <v/>
      </c>
      <c r="AI326" s="8" t="str">
        <f t="shared" ref="AI326:AI327" si="90">IF(M326=X326,"","F")</f>
        <v/>
      </c>
      <c r="AJ326" s="8" t="str">
        <f t="shared" ref="AJ326:AJ327" si="91">IF(N326=Y326,"","F")</f>
        <v/>
      </c>
      <c r="AK326" s="8" t="str">
        <f t="shared" ref="AK326:AK327" si="92">IF(O326=Z326,"","F")</f>
        <v/>
      </c>
      <c r="AL326" s="8" t="str">
        <f t="shared" ref="AL326:AL327" si="93">IF(P326=AA326,"","F")</f>
        <v/>
      </c>
      <c r="AM326" s="8" t="str">
        <f t="shared" ref="AM326:AM327" si="94">IF(Q326=AB326,"","F")</f>
        <v/>
      </c>
      <c r="AN326" s="8" t="str">
        <f t="shared" ref="AN326:AN327" si="95">IF(R326=AC326,"","F")</f>
        <v/>
      </c>
      <c r="AO326" s="8" t="str">
        <f t="shared" ref="AO326:AO327" si="96">IF(S326=AD326,"","F")</f>
        <v/>
      </c>
      <c r="AP326" t="s">
        <v>1616</v>
      </c>
    </row>
    <row r="327" spans="1:42" ht="16.149999999999999" customHeight="1">
      <c r="A327" s="297"/>
      <c r="B327" s="300"/>
      <c r="C327" s="7">
        <v>326</v>
      </c>
      <c r="D327" s="39" t="s">
        <v>1638</v>
      </c>
      <c r="E327" s="7" t="s">
        <v>1640</v>
      </c>
      <c r="F327" s="7" t="s">
        <v>1641</v>
      </c>
      <c r="G327" s="7" t="s">
        <v>1631</v>
      </c>
      <c r="H327" s="7" t="s">
        <v>1632</v>
      </c>
      <c r="I327" s="7">
        <v>20250427</v>
      </c>
      <c r="J327" s="8" t="str">
        <f>WORKED!L327</f>
        <v/>
      </c>
      <c r="K327" s="8" t="str">
        <f>WORKED!M327</f>
        <v>W</v>
      </c>
      <c r="L327" s="8" t="str">
        <f>WORKED!N327</f>
        <v>W</v>
      </c>
      <c r="M327" s="8" t="str">
        <f>WORKED!O327</f>
        <v/>
      </c>
      <c r="N327" s="8" t="str">
        <f>WORKED!P327</f>
        <v>W</v>
      </c>
      <c r="O327" s="8" t="str">
        <f>WORKED!Q327</f>
        <v>W</v>
      </c>
      <c r="P327" s="8" t="str">
        <f>WORKED!R327</f>
        <v>W</v>
      </c>
      <c r="Q327" s="8" t="str">
        <f>WORKED!S327</f>
        <v>W</v>
      </c>
      <c r="R327" s="8" t="str">
        <f>WORKED!T327</f>
        <v>W</v>
      </c>
      <c r="S327" s="8" t="str">
        <f>WORKED!U327</f>
        <v/>
      </c>
      <c r="U327" s="8" t="s">
        <v>1615</v>
      </c>
      <c r="V327" s="8" t="s">
        <v>23</v>
      </c>
      <c r="W327" s="8" t="s">
        <v>23</v>
      </c>
      <c r="X327" s="8" t="s">
        <v>1615</v>
      </c>
      <c r="Y327" s="8" t="s">
        <v>23</v>
      </c>
      <c r="Z327" s="8" t="s">
        <v>23</v>
      </c>
      <c r="AA327" s="8" t="s">
        <v>23</v>
      </c>
      <c r="AB327" s="8" t="s">
        <v>23</v>
      </c>
      <c r="AC327" s="8" t="s">
        <v>23</v>
      </c>
      <c r="AD327" s="8" t="s">
        <v>1615</v>
      </c>
      <c r="AF327" s="8" t="str">
        <f t="shared" si="87"/>
        <v/>
      </c>
      <c r="AG327" s="8" t="str">
        <f t="shared" si="88"/>
        <v/>
      </c>
      <c r="AH327" s="8" t="str">
        <f t="shared" si="89"/>
        <v/>
      </c>
      <c r="AI327" s="8" t="str">
        <f t="shared" si="90"/>
        <v/>
      </c>
      <c r="AJ327" s="8" t="str">
        <f t="shared" si="91"/>
        <v/>
      </c>
      <c r="AK327" s="8" t="str">
        <f t="shared" si="92"/>
        <v/>
      </c>
      <c r="AL327" s="8" t="str">
        <f t="shared" si="93"/>
        <v/>
      </c>
      <c r="AM327" s="8" t="str">
        <f t="shared" si="94"/>
        <v/>
      </c>
      <c r="AN327" s="8" t="str">
        <f t="shared" si="95"/>
        <v/>
      </c>
      <c r="AO327" s="8" t="str">
        <f t="shared" si="96"/>
        <v/>
      </c>
      <c r="AP327" s="256" t="s">
        <v>1642</v>
      </c>
    </row>
    <row r="328" spans="1:42" ht="16.149999999999999" customHeight="1">
      <c r="A328" s="4" t="s">
        <v>1255</v>
      </c>
      <c r="B328" s="4" t="s">
        <v>1256</v>
      </c>
      <c r="C328" s="4" t="s">
        <v>1257</v>
      </c>
      <c r="D328" s="4" t="s">
        <v>820</v>
      </c>
      <c r="E328" s="4" t="s">
        <v>1258</v>
      </c>
      <c r="F328" s="4" t="s">
        <v>1259</v>
      </c>
      <c r="G328" s="4" t="s">
        <v>1260</v>
      </c>
      <c r="H328" s="4" t="s">
        <v>1261</v>
      </c>
      <c r="I328" s="4" t="s">
        <v>1262</v>
      </c>
      <c r="J328" s="4" t="s">
        <v>823</v>
      </c>
      <c r="K328" s="4" t="s">
        <v>824</v>
      </c>
      <c r="L328" s="4" t="s">
        <v>825</v>
      </c>
      <c r="M328" s="4" t="s">
        <v>826</v>
      </c>
      <c r="N328" s="4" t="s">
        <v>827</v>
      </c>
      <c r="O328" s="4" t="s">
        <v>828</v>
      </c>
      <c r="P328" s="4" t="s">
        <v>829</v>
      </c>
      <c r="Q328" s="4" t="s">
        <v>830</v>
      </c>
      <c r="R328" s="4" t="s">
        <v>831</v>
      </c>
      <c r="S328" s="4" t="s">
        <v>832</v>
      </c>
      <c r="U328" s="4" t="s">
        <v>823</v>
      </c>
      <c r="V328" s="4" t="s">
        <v>824</v>
      </c>
      <c r="W328" s="4" t="s">
        <v>825</v>
      </c>
      <c r="X328" s="4" t="s">
        <v>826</v>
      </c>
      <c r="Y328" s="4" t="s">
        <v>827</v>
      </c>
      <c r="Z328" s="4" t="s">
        <v>828</v>
      </c>
      <c r="AA328" s="4" t="s">
        <v>829</v>
      </c>
      <c r="AB328" s="4" t="s">
        <v>830</v>
      </c>
      <c r="AC328" s="4" t="s">
        <v>831</v>
      </c>
      <c r="AD328" s="4" t="s">
        <v>832</v>
      </c>
      <c r="AF328" s="4" t="s">
        <v>823</v>
      </c>
      <c r="AG328" s="4" t="s">
        <v>824</v>
      </c>
      <c r="AH328" s="4" t="s">
        <v>825</v>
      </c>
      <c r="AI328" s="4" t="s">
        <v>826</v>
      </c>
      <c r="AJ328" s="4" t="s">
        <v>827</v>
      </c>
      <c r="AK328" s="4" t="s">
        <v>828</v>
      </c>
      <c r="AL328" s="4" t="s">
        <v>829</v>
      </c>
      <c r="AM328" s="4" t="s">
        <v>830</v>
      </c>
      <c r="AN328" s="4" t="s">
        <v>831</v>
      </c>
      <c r="AO328" s="4" t="s">
        <v>832</v>
      </c>
    </row>
    <row r="329" spans="1:42" ht="16.149999999999999" customHeight="1">
      <c r="A329" s="336" t="s">
        <v>1190</v>
      </c>
      <c r="B329" s="336"/>
      <c r="C329" s="330" t="s">
        <v>1610</v>
      </c>
      <c r="D329" s="330"/>
      <c r="E329" s="250">
        <f>WORKED!F329</f>
        <v>326</v>
      </c>
      <c r="F329" s="336" t="s">
        <v>1611</v>
      </c>
      <c r="G329" s="336"/>
      <c r="H329" s="6" t="s">
        <v>1610</v>
      </c>
      <c r="I329" s="239">
        <f>WORKED!J329</f>
        <v>2253</v>
      </c>
      <c r="J329" s="189">
        <f>WORKED!L329</f>
        <v>77</v>
      </c>
      <c r="K329" s="189">
        <f>WORKED!M329</f>
        <v>153</v>
      </c>
      <c r="L329" s="189">
        <f>WORKED!N329</f>
        <v>248</v>
      </c>
      <c r="M329" s="189">
        <f>WORKED!O329</f>
        <v>217</v>
      </c>
      <c r="N329" s="189">
        <f>WORKED!P329</f>
        <v>302</v>
      </c>
      <c r="O329" s="189">
        <f>WORKED!Q329</f>
        <v>283</v>
      </c>
      <c r="P329" s="189">
        <f>WORKED!R329</f>
        <v>308</v>
      </c>
      <c r="Q329" s="189">
        <f>WORKED!S329</f>
        <v>261</v>
      </c>
      <c r="R329" s="189">
        <f>WORKED!T329</f>
        <v>279</v>
      </c>
      <c r="S329" s="189">
        <f>WORKED!U329</f>
        <v>125</v>
      </c>
      <c r="T329" s="13">
        <v>2253</v>
      </c>
      <c r="U329" s="189">
        <v>77</v>
      </c>
      <c r="V329" s="189">
        <v>153</v>
      </c>
      <c r="W329" s="189">
        <v>248</v>
      </c>
      <c r="X329" s="189">
        <v>217</v>
      </c>
      <c r="Y329" s="189">
        <v>302</v>
      </c>
      <c r="Z329" s="189">
        <v>283</v>
      </c>
      <c r="AA329" s="189">
        <v>308</v>
      </c>
      <c r="AB329" s="189">
        <v>261</v>
      </c>
      <c r="AC329" s="189">
        <v>279</v>
      </c>
      <c r="AD329" s="189">
        <v>125</v>
      </c>
      <c r="AE329" s="3" t="str">
        <f t="shared" ref="AE329" si="97">IF(I329=T329,"","F")</f>
        <v/>
      </c>
      <c r="AF329" s="8" t="str">
        <f t="shared" ref="AF329:AF330" si="98">IF(J329=U329,"","F")</f>
        <v/>
      </c>
      <c r="AG329" s="8" t="str">
        <f t="shared" ref="AG329:AG330" si="99">IF(K329=V329,"","F")</f>
        <v/>
      </c>
      <c r="AH329" s="8" t="str">
        <f t="shared" ref="AH329:AH330" si="100">IF(L329=W329,"","F")</f>
        <v/>
      </c>
      <c r="AI329" s="8" t="str">
        <f t="shared" ref="AI329:AI330" si="101">IF(M329=X329,"","F")</f>
        <v/>
      </c>
      <c r="AJ329" s="8" t="str">
        <f t="shared" ref="AJ329:AJ330" si="102">IF(N329=Y329,"","F")</f>
        <v/>
      </c>
      <c r="AK329" s="8" t="str">
        <f t="shared" ref="AK329:AK330" si="103">IF(O329=Z329,"","F")</f>
        <v/>
      </c>
      <c r="AL329" s="8" t="str">
        <f t="shared" ref="AL329:AL330" si="104">IF(P329=AA329,"","F")</f>
        <v/>
      </c>
      <c r="AM329" s="8" t="str">
        <f t="shared" ref="AM329:AM330" si="105">IF(Q329=AB329,"","F")</f>
        <v/>
      </c>
      <c r="AN329" s="8" t="str">
        <f t="shared" ref="AN329:AN330" si="106">IF(R329=AC329,"","F")</f>
        <v/>
      </c>
      <c r="AO329" s="8" t="str">
        <f t="shared" ref="AO329:AO330" si="107">IF(S329=AD329,"","F")</f>
        <v/>
      </c>
      <c r="AP329" s="14">
        <f>COUNTIF(AP1:AP328,"NQSL")</f>
        <v>11</v>
      </c>
    </row>
    <row r="330" spans="1:42" ht="16.149999999999999" customHeight="1">
      <c r="A330" s="336"/>
      <c r="B330" s="336"/>
      <c r="C330" s="330" t="s">
        <v>1612</v>
      </c>
      <c r="D330" s="330"/>
      <c r="E330" s="250">
        <f>WORKED!F330</f>
        <v>315</v>
      </c>
      <c r="F330" s="336"/>
      <c r="G330" s="336"/>
      <c r="H330" s="6" t="s">
        <v>1612</v>
      </c>
      <c r="I330" s="240">
        <f>WORKED!J330</f>
        <v>2074</v>
      </c>
      <c r="J330" s="189">
        <f>WORKED!L330</f>
        <v>67</v>
      </c>
      <c r="K330" s="189">
        <f>WORKED!M330</f>
        <v>138</v>
      </c>
      <c r="L330" s="189">
        <f>WORKED!N330</f>
        <v>222</v>
      </c>
      <c r="M330" s="189">
        <f>WORKED!O330</f>
        <v>200</v>
      </c>
      <c r="N330" s="189">
        <f>WORKED!P330</f>
        <v>279</v>
      </c>
      <c r="O330" s="189">
        <f>WORKED!Q330</f>
        <v>260</v>
      </c>
      <c r="P330" s="189">
        <f>WORKED!R330</f>
        <v>292</v>
      </c>
      <c r="Q330" s="189">
        <f>WORKED!S330</f>
        <v>241</v>
      </c>
      <c r="R330" s="189">
        <f>WORKED!T330</f>
        <v>262</v>
      </c>
      <c r="S330" s="189">
        <f>WORKED!U330</f>
        <v>113</v>
      </c>
      <c r="T330" s="13">
        <v>2074</v>
      </c>
      <c r="U330" s="189">
        <v>67</v>
      </c>
      <c r="V330" s="189">
        <v>138</v>
      </c>
      <c r="W330" s="189">
        <v>222</v>
      </c>
      <c r="X330" s="189">
        <v>200</v>
      </c>
      <c r="Y330" s="189">
        <v>279</v>
      </c>
      <c r="Z330" s="189">
        <v>260</v>
      </c>
      <c r="AA330" s="189">
        <v>292</v>
      </c>
      <c r="AB330" s="189">
        <v>241</v>
      </c>
      <c r="AC330" s="189">
        <v>262</v>
      </c>
      <c r="AD330" s="189">
        <v>113</v>
      </c>
      <c r="AE330" s="3" t="str">
        <f t="shared" ref="AE330" si="108">IF(I330=T330,"","F")</f>
        <v/>
      </c>
      <c r="AF330" s="8" t="str">
        <f t="shared" si="98"/>
        <v/>
      </c>
      <c r="AG330" s="8" t="str">
        <f t="shared" si="99"/>
        <v/>
      </c>
      <c r="AH330" s="8" t="str">
        <f t="shared" si="100"/>
        <v/>
      </c>
      <c r="AI330" s="8" t="str">
        <f t="shared" si="101"/>
        <v/>
      </c>
      <c r="AJ330" s="8" t="str">
        <f t="shared" si="102"/>
        <v/>
      </c>
      <c r="AK330" s="8" t="str">
        <f t="shared" si="103"/>
        <v/>
      </c>
      <c r="AL330" s="8" t="str">
        <f t="shared" si="104"/>
        <v/>
      </c>
      <c r="AM330" s="8" t="str">
        <f t="shared" si="105"/>
        <v/>
      </c>
      <c r="AN330" s="8" t="str">
        <f t="shared" si="106"/>
        <v/>
      </c>
      <c r="AO330" s="8" t="str">
        <f t="shared" si="107"/>
        <v/>
      </c>
    </row>
    <row r="331" spans="1:42">
      <c r="A331" s="329" t="s">
        <v>1618</v>
      </c>
      <c r="B331" s="329"/>
      <c r="C331" s="329"/>
      <c r="D331" s="329"/>
      <c r="E331" s="329"/>
      <c r="F331" s="329"/>
      <c r="G331" s="329"/>
      <c r="H331" s="329"/>
      <c r="I331" s="329"/>
      <c r="J331" s="329"/>
      <c r="K331" s="329"/>
      <c r="L331" s="329"/>
      <c r="M331" s="329"/>
      <c r="N331" s="329"/>
      <c r="O331" s="329"/>
      <c r="P331" s="329"/>
      <c r="Q331" s="329"/>
      <c r="R331" s="329"/>
      <c r="S331" s="329"/>
      <c r="T331" s="2" t="s">
        <v>1619</v>
      </c>
      <c r="U331" s="329"/>
      <c r="V331" s="329"/>
      <c r="W331" s="329"/>
      <c r="X331" s="329"/>
      <c r="Y331" s="329"/>
      <c r="Z331" s="329"/>
      <c r="AA331" s="329"/>
      <c r="AB331" s="329"/>
      <c r="AC331" s="329"/>
      <c r="AD331" s="329"/>
      <c r="AF331" s="329" t="s">
        <v>1620</v>
      </c>
      <c r="AG331" s="329"/>
      <c r="AH331" s="329"/>
      <c r="AI331" s="329"/>
      <c r="AJ331" s="329"/>
      <c r="AK331" s="329"/>
      <c r="AL331" s="329"/>
      <c r="AM331" s="329"/>
      <c r="AN331" s="329"/>
      <c r="AO331" s="329"/>
    </row>
  </sheetData>
  <mergeCells count="49">
    <mergeCell ref="C329:D329"/>
    <mergeCell ref="C330:D330"/>
    <mergeCell ref="A331:S331"/>
    <mergeCell ref="U331:AD331"/>
    <mergeCell ref="AF331:AO331"/>
    <mergeCell ref="F329:G330"/>
    <mergeCell ref="A329:B330"/>
    <mergeCell ref="A2:A14"/>
    <mergeCell ref="A15:A89"/>
    <mergeCell ref="A90:A109"/>
    <mergeCell ref="A110:A147"/>
    <mergeCell ref="A148:A161"/>
    <mergeCell ref="A162:A189"/>
    <mergeCell ref="A190:A207"/>
    <mergeCell ref="A208:A239"/>
    <mergeCell ref="A240:A241"/>
    <mergeCell ref="A242:A247"/>
    <mergeCell ref="B2:B14"/>
    <mergeCell ref="B15:B89"/>
    <mergeCell ref="B90:B109"/>
    <mergeCell ref="B110:B147"/>
    <mergeCell ref="B148:B161"/>
    <mergeCell ref="B162:B189"/>
    <mergeCell ref="B190:B207"/>
    <mergeCell ref="B208:B239"/>
    <mergeCell ref="B240:B241"/>
    <mergeCell ref="B242:B247"/>
    <mergeCell ref="A325:A327"/>
    <mergeCell ref="B325:B327"/>
    <mergeCell ref="B248:B255"/>
    <mergeCell ref="B256:B264"/>
    <mergeCell ref="B265:B269"/>
    <mergeCell ref="B270:B276"/>
    <mergeCell ref="B277:B286"/>
    <mergeCell ref="A248:A255"/>
    <mergeCell ref="A256:A264"/>
    <mergeCell ref="A265:A269"/>
    <mergeCell ref="A270:A276"/>
    <mergeCell ref="A277:A286"/>
    <mergeCell ref="A287:A288"/>
    <mergeCell ref="A289:A292"/>
    <mergeCell ref="A293:A300"/>
    <mergeCell ref="A301:A317"/>
    <mergeCell ref="A318:A324"/>
    <mergeCell ref="B287:B288"/>
    <mergeCell ref="B289:B292"/>
    <mergeCell ref="B293:B300"/>
    <mergeCell ref="B301:B317"/>
    <mergeCell ref="B318:B324"/>
  </mergeCells>
  <phoneticPr fontId="32" type="noConversion"/>
  <conditionalFormatting sqref="A331 U332:AD1048576">
    <cfRule type="cellIs" dxfId="72" priority="166" operator="equal">
      <formula>"C"</formula>
    </cfRule>
    <cfRule type="cellIs" dxfId="71" priority="165" operator="equal">
      <formula>"W"</formula>
    </cfRule>
    <cfRule type="cellIs" dxfId="70" priority="164" operator="equal">
      <formula>" $L$8"</formula>
    </cfRule>
  </conditionalFormatting>
  <conditionalFormatting sqref="A1:D1 F1:S1 J332:S1048576">
    <cfRule type="cellIs" dxfId="69" priority="400" operator="equal">
      <formula>"C"</formula>
    </cfRule>
    <cfRule type="cellIs" dxfId="68" priority="399" operator="equal">
      <formula>"W"</formula>
    </cfRule>
    <cfRule type="cellIs" dxfId="67" priority="398" operator="equal">
      <formula>" $L$8"</formula>
    </cfRule>
  </conditionalFormatting>
  <conditionalFormatting sqref="A328:D328 F328:I328">
    <cfRule type="cellIs" dxfId="66" priority="397" operator="equal">
      <formula>"C"</formula>
    </cfRule>
    <cfRule type="cellIs" dxfId="65" priority="396" operator="equal">
      <formula>"W"</formula>
    </cfRule>
    <cfRule type="cellIs" dxfId="64" priority="395" operator="equal">
      <formula>" $L$8"</formula>
    </cfRule>
  </conditionalFormatting>
  <conditionalFormatting sqref="E329:E330">
    <cfRule type="cellIs" dxfId="63" priority="1" operator="between">
      <formula>200</formula>
      <formula>224</formula>
    </cfRule>
    <cfRule type="cellIs" dxfId="62" priority="2" operator="between">
      <formula>150</formula>
      <formula>174</formula>
    </cfRule>
    <cfRule type="cellIs" dxfId="61" priority="3" operator="between">
      <formula>250</formula>
      <formula>274</formula>
    </cfRule>
    <cfRule type="cellIs" dxfId="60" priority="4" operator="between">
      <formula>100</formula>
      <formula>149</formula>
    </cfRule>
    <cfRule type="cellIs" dxfId="59" priority="5" operator="between">
      <formula>175</formula>
      <formula>199</formula>
    </cfRule>
    <cfRule type="cellIs" dxfId="58" priority="6" operator="between">
      <formula>225</formula>
      <formula>249</formula>
    </cfRule>
    <cfRule type="cellIs" dxfId="57" priority="7" operator="between">
      <formula>275</formula>
      <formula>299</formula>
    </cfRule>
    <cfRule type="cellIs" dxfId="56" priority="8" operator="between">
      <formula>300</formula>
      <formula>309</formula>
    </cfRule>
    <cfRule type="cellIs" dxfId="55" priority="9" operator="between">
      <formula>310</formula>
      <formula>319</formula>
    </cfRule>
    <cfRule type="cellIs" dxfId="54" priority="10" operator="between">
      <formula>320</formula>
      <formula>329</formula>
    </cfRule>
    <cfRule type="cellIs" dxfId="53" priority="11" operator="greaterThan">
      <formula>330</formula>
    </cfRule>
    <cfRule type="cellIs" dxfId="52" priority="12" stopIfTrue="1" operator="equal">
      <formula>"S"</formula>
    </cfRule>
    <cfRule type="cellIs" dxfId="51" priority="13" stopIfTrue="1" operator="equal">
      <formula>"G"</formula>
    </cfRule>
    <cfRule type="cellIs" dxfId="50" priority="14" stopIfTrue="1" operator="equal">
      <formula>"W"</formula>
    </cfRule>
    <cfRule type="cellIs" dxfId="49" priority="15" stopIfTrue="1" operator="equal">
      <formula>"C"</formula>
    </cfRule>
  </conditionalFormatting>
  <conditionalFormatting sqref="J2:S327">
    <cfRule type="cellIs" dxfId="48" priority="65" operator="equal">
      <formula>"G"</formula>
    </cfRule>
  </conditionalFormatting>
  <conditionalFormatting sqref="J2:S328">
    <cfRule type="cellIs" dxfId="47" priority="159" operator="equal">
      <formula>" $L$8"</formula>
    </cfRule>
    <cfRule type="cellIs" dxfId="46" priority="161" operator="equal">
      <formula>"C"</formula>
    </cfRule>
    <cfRule type="cellIs" dxfId="45" priority="160" operator="equal">
      <formula>"W"</formula>
    </cfRule>
  </conditionalFormatting>
  <conditionalFormatting sqref="J329:S330">
    <cfRule type="cellIs" dxfId="44" priority="55" operator="between">
      <formula>320</formula>
      <formula>329</formula>
    </cfRule>
    <cfRule type="cellIs" dxfId="43" priority="56" operator="greaterThan">
      <formula>330</formula>
    </cfRule>
    <cfRule type="cellIs" dxfId="42" priority="57" stopIfTrue="1" operator="equal">
      <formula>"S"</formula>
    </cfRule>
    <cfRule type="cellIs" dxfId="41" priority="58" stopIfTrue="1" operator="equal">
      <formula>"G"</formula>
    </cfRule>
    <cfRule type="cellIs" dxfId="40" priority="59" stopIfTrue="1" operator="equal">
      <formula>"W"</formula>
    </cfRule>
    <cfRule type="cellIs" dxfId="39" priority="60" stopIfTrue="1" operator="equal">
      <formula>"C"</formula>
    </cfRule>
    <cfRule type="cellIs" dxfId="38" priority="54" operator="between">
      <formula>310</formula>
      <formula>319</formula>
    </cfRule>
    <cfRule type="cellIs" dxfId="37" priority="51" operator="between">
      <formula>225</formula>
      <formula>249</formula>
    </cfRule>
    <cfRule type="cellIs" dxfId="36" priority="53" operator="between">
      <formula>300</formula>
      <formula>309</formula>
    </cfRule>
    <cfRule type="cellIs" dxfId="35" priority="50" operator="between">
      <formula>175</formula>
      <formula>199</formula>
    </cfRule>
    <cfRule type="cellIs" dxfId="34" priority="49" operator="between">
      <formula>100</formula>
      <formula>149</formula>
    </cfRule>
    <cfRule type="cellIs" dxfId="33" priority="48" operator="between">
      <formula>250</formula>
      <formula>274</formula>
    </cfRule>
    <cfRule type="cellIs" dxfId="32" priority="47" operator="between">
      <formula>150</formula>
      <formula>174</formula>
    </cfRule>
    <cfRule type="cellIs" dxfId="31" priority="46" operator="between">
      <formula>200</formula>
      <formula>224</formula>
    </cfRule>
    <cfRule type="cellIs" dxfId="30" priority="52" operator="between">
      <formula>275</formula>
      <formula>299</formula>
    </cfRule>
  </conditionalFormatting>
  <conditionalFormatting sqref="U1:AD328">
    <cfRule type="cellIs" dxfId="29" priority="62" operator="equal">
      <formula>" $L$8"</formula>
    </cfRule>
    <cfRule type="cellIs" dxfId="28" priority="63" operator="equal">
      <formula>"W"</formula>
    </cfRule>
    <cfRule type="cellIs" dxfId="27" priority="64" operator="equal">
      <formula>"C"</formula>
    </cfRule>
  </conditionalFormatting>
  <conditionalFormatting sqref="U2:AD327">
    <cfRule type="cellIs" dxfId="26" priority="61" operator="equal">
      <formula>"G"</formula>
    </cfRule>
  </conditionalFormatting>
  <conditionalFormatting sqref="U329:AD330">
    <cfRule type="cellIs" dxfId="25" priority="24" operator="between">
      <formula>310</formula>
      <formula>319</formula>
    </cfRule>
    <cfRule type="cellIs" dxfId="24" priority="25" operator="between">
      <formula>320</formula>
      <formula>329</formula>
    </cfRule>
    <cfRule type="cellIs" dxfId="23" priority="26" operator="greaterThan">
      <formula>330</formula>
    </cfRule>
    <cfRule type="cellIs" dxfId="22" priority="28" stopIfTrue="1" operator="equal">
      <formula>"G"</formula>
    </cfRule>
    <cfRule type="cellIs" dxfId="21" priority="16" operator="between">
      <formula>200</formula>
      <formula>224</formula>
    </cfRule>
    <cfRule type="cellIs" dxfId="20" priority="17" operator="between">
      <formula>150</formula>
      <formula>174</formula>
    </cfRule>
    <cfRule type="cellIs" dxfId="19" priority="18" operator="between">
      <formula>250</formula>
      <formula>274</formula>
    </cfRule>
    <cfRule type="cellIs" dxfId="18" priority="19" operator="between">
      <formula>100</formula>
      <formula>149</formula>
    </cfRule>
    <cfRule type="cellIs" dxfId="17" priority="20" operator="between">
      <formula>175</formula>
      <formula>199</formula>
    </cfRule>
    <cfRule type="cellIs" dxfId="16" priority="21" operator="between">
      <formula>225</formula>
      <formula>249</formula>
    </cfRule>
    <cfRule type="cellIs" dxfId="15" priority="30" stopIfTrue="1" operator="equal">
      <formula>"C"</formula>
    </cfRule>
    <cfRule type="cellIs" dxfId="14" priority="29" stopIfTrue="1" operator="equal">
      <formula>"W"</formula>
    </cfRule>
    <cfRule type="cellIs" dxfId="13" priority="22" operator="between">
      <formula>275</formula>
      <formula>299</formula>
    </cfRule>
    <cfRule type="cellIs" dxfId="12" priority="23" operator="between">
      <formula>300</formula>
      <formula>309</formula>
    </cfRule>
    <cfRule type="cellIs" dxfId="11" priority="27" stopIfTrue="1" operator="equal">
      <formula>"S"</formula>
    </cfRule>
  </conditionalFormatting>
  <conditionalFormatting sqref="AE1 AE2:AO2 AF3:AO327 AE329:AO330">
    <cfRule type="containsText" dxfId="10" priority="429" operator="containsText" text="F">
      <formula>NOT(ISERROR(SEARCH("F",AE1)))</formula>
    </cfRule>
  </conditionalFormatting>
  <conditionalFormatting sqref="AE3:AE328">
    <cfRule type="containsText" dxfId="9" priority="294" operator="containsText" text="F">
      <formula>NOT(ISERROR(SEARCH("F",AE3)))</formula>
    </cfRule>
  </conditionalFormatting>
  <conditionalFormatting sqref="AF1:AO1">
    <cfRule type="cellIs" dxfId="8" priority="401" operator="equal">
      <formula>" $L$8"</formula>
    </cfRule>
    <cfRule type="cellIs" dxfId="7" priority="403" operator="equal">
      <formula>"C"</formula>
    </cfRule>
    <cfRule type="cellIs" dxfId="6" priority="402" operator="equal">
      <formula>"W"</formula>
    </cfRule>
  </conditionalFormatting>
  <conditionalFormatting sqref="AF328:AO328">
    <cfRule type="cellIs" dxfId="5" priority="407" operator="equal">
      <formula>" $L$8"</formula>
    </cfRule>
    <cfRule type="cellIs" dxfId="4" priority="408" operator="equal">
      <formula>"W"</formula>
    </cfRule>
    <cfRule type="cellIs" dxfId="3" priority="409" operator="equal">
      <formula>"C"</formula>
    </cfRule>
  </conditionalFormatting>
  <conditionalFormatting sqref="AP329">
    <cfRule type="cellIs" dxfId="2" priority="156" operator="equal">
      <formula>" $L$8"</formula>
    </cfRule>
    <cfRule type="cellIs" dxfId="1" priority="157" operator="equal">
      <formula>"W"</formula>
    </cfRule>
    <cfRule type="cellIs" dxfId="0" priority="158" operator="equal">
      <formula>"C"</formula>
    </cfRule>
  </conditionalFormatting>
  <hyperlinks>
    <hyperlink ref="E2" r:id="rId1" tooltip="file:///F:/BA5CW WEB/dx/1/JR1EHL.htm" xr:uid="{00000000-0004-0000-0D00-000000000000}"/>
    <hyperlink ref="E3" r:id="rId2" tooltip="file:///F:/BA5CW WEB/dx/2/BA6BK-7.htm" xr:uid="{00000000-0004-0000-0D00-000001000000}"/>
    <hyperlink ref="E4" r:id="rId3" tooltip="file:///F:/BA5CW WEB/dx/3/YC4YY.htm" xr:uid="{00000000-0004-0000-0D00-000002000000}"/>
    <hyperlink ref="E5" r:id="rId4" tooltip="file:///F:/BA5CW WEB/dx/4/JT1BV.htm" xr:uid="{00000000-0004-0000-0D00-000003000000}"/>
    <hyperlink ref="E6" r:id="rId5" tooltip="file:///F:/BA5CW WEB/dx/5/DU1BP.htm" xr:uid="{00000000-0004-0000-0D00-000004000000}"/>
    <hyperlink ref="E7" r:id="rId6" tooltip="file:///F:/BA5CW WEB/dx/6/HS1NGR.htm" xr:uid="{00000000-0004-0000-0D00-000005000000}"/>
    <hyperlink ref="E8" r:id="rId7" tooltip="file:///F:/BA5CW WEB/dx/7/BQ9P.htm" xr:uid="{00000000-0004-0000-0D00-000006000000}"/>
    <hyperlink ref="E9" r:id="rId8" tooltip="file:///F:/BA5CW WEB/dx/8/ES9A.htm" xr:uid="{00000000-0004-0000-0D00-000007000000}"/>
    <hyperlink ref="E10" r:id="rId9" tooltip="file:///F:/BA5CW WEB/dx/9/UA3TCJ.htm" xr:uid="{00000000-0004-0000-0D00-000008000000}"/>
    <hyperlink ref="E11" r:id="rId10" tooltip="file:///F:/BA5CW WEB/dx/10/XU7ACJ.htm" xr:uid="{00000000-0004-0000-0D00-000009000000}"/>
    <hyperlink ref="E12" r:id="rId11" tooltip="file:///F:/BA5CW WEB/dx/11/9M2TS.htm" xr:uid="{00000000-0004-0000-0D00-00000A000000}"/>
    <hyperlink ref="E13" r:id="rId12" tooltip="file:///F:/BA5CW WEB/dx/12/VK8NSB-QRP.htm" xr:uid="{00000000-0004-0000-0D00-00000B000000}"/>
    <hyperlink ref="E14" r:id="rId13" tooltip="file:///F:/BA5CW WEB/dx/13/VR2IO.htm" xr:uid="{00000000-0004-0000-0D00-00000C000000}"/>
    <hyperlink ref="E15" r:id="rId14" tooltip="file:///F:/BA5CW WEB/dx/14/UA9XF.htm" xr:uid="{00000000-0004-0000-0D00-00000D000000}"/>
    <hyperlink ref="E16" r:id="rId15" tooltip="file:///F:/BA5CW WEB/dx/15/A35WE.htm" xr:uid="{00000000-0004-0000-0D00-00000E000000}"/>
    <hyperlink ref="E17" r:id="rId16" tooltip="file:///F:/BA5CW WEB/dx/16/HL1CBH.htm" xr:uid="{00000000-0004-0000-0D00-00000F000000}"/>
    <hyperlink ref="E18" r:id="rId17" tooltip="file:///F:/BA5CW WEB/dx/17/BV0IARU.htm" xr:uid="{00000000-0004-0000-0D00-000010000000}"/>
    <hyperlink ref="E19" r:id="rId18" tooltip="file:///F:/BA5CW WEB/dx/18/WH6YX.htm" xr:uid="{00000000-0004-0000-0D00-000011000000}"/>
    <hyperlink ref="E20" r:id="rId19" tooltip="file:///F:/BA5CW WEB/dx/19/9V1XK.htm" xr:uid="{00000000-0004-0000-0D00-000012000000}"/>
    <hyperlink ref="E21" r:id="rId20" tooltip="file:///F:/BA5CW WEB/dx/20/4W2DN.htm" xr:uid="{00000000-0004-0000-0D00-000013000000}"/>
    <hyperlink ref="E22" r:id="rId21" tooltip="file:///F:/BA5CW WEB/dx/21/OH7LND.htm" xr:uid="{00000000-0004-0000-0D00-000014000000}"/>
    <hyperlink ref="E23" r:id="rId22" tooltip="file:///F:/BA5CW WEB/dx/22/IZ4BBF.htm" xr:uid="{00000000-0004-0000-0D00-000015000000}"/>
    <hyperlink ref="E24" r:id="rId23" tooltip="file:///F:/BA5CW WEB/dx/23/4X4BO.htm" xr:uid="{00000000-0004-0000-0D00-000016000000}"/>
    <hyperlink ref="E25" r:id="rId24" tooltip="file:///F:/BA5CW WEB/dx/24/S21AR.htm" xr:uid="{00000000-0004-0000-0D00-000017000000}"/>
    <hyperlink ref="E26" r:id="rId25" tooltip="file:///F:/BA5CW WEB/dx/25/GM3YOG-3.htm" xr:uid="{00000000-0004-0000-0D00-000018000000}"/>
    <hyperlink ref="E27" r:id="rId26" tooltip="file:///F:/BA5CW WEB/dx/26/PP5OW.htm" xr:uid="{00000000-0004-0000-0D00-000019000000}"/>
    <hyperlink ref="E28" r:id="rId27" tooltip="file:///F:/BA5CW WEB/dx/27/9A3MN.htm" xr:uid="{00000000-0004-0000-0D00-00001A000000}"/>
    <hyperlink ref="E29" r:id="rId28" tooltip="file:///F:/BA5CW WEB/dx/28/LU7HF.htm" xr:uid="{00000000-0004-0000-0D00-00001B000000}"/>
    <hyperlink ref="E30" r:id="rId29" tooltip="file:///F:/BA5CW WEB/dx/29/S50B.htm" xr:uid="{00000000-0004-0000-0D00-00001C000000}"/>
    <hyperlink ref="E31" r:id="rId30" tooltip="file:///F:/BA5CW WEB/dx/30/OK2BIQ.htm" xr:uid="{00000000-0004-0000-0D00-00001D000000}"/>
    <hyperlink ref="E32" r:id="rId31" tooltip="file:///F:/BA5CW WEB/dx/31/FO5JV.htm" xr:uid="{00000000-0004-0000-0D00-00001E000000}"/>
  </hyperlinks>
  <pageMargins left="0.75" right="0.75" top="1" bottom="1" header="0.51180555555555596" footer="0.51180555555555596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Raw</vt:lpstr>
      <vt:lpstr>ALL</vt:lpstr>
      <vt:lpstr>AF</vt:lpstr>
      <vt:lpstr>AN</vt:lpstr>
      <vt:lpstr>AS</vt:lpstr>
      <vt:lpstr>EU</vt:lpstr>
      <vt:lpstr>NA</vt:lpstr>
      <vt:lpstr>OC</vt:lpstr>
      <vt:lpstr>SA</vt:lpstr>
      <vt:lpstr>WAZ</vt:lpstr>
      <vt:lpstr>WAC</vt:lpstr>
      <vt:lpstr>New</vt:lpstr>
      <vt:lpstr>WORKED</vt:lpstr>
      <vt:lpstr>COMPARE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Bob Furzer</dc:creator>
  <cp:lastModifiedBy>BA5CW JACK</cp:lastModifiedBy>
  <cp:lastPrinted>2011-04-22T05:19:00Z</cp:lastPrinted>
  <dcterms:created xsi:type="dcterms:W3CDTF">2009-07-22T15:43:00Z</dcterms:created>
  <dcterms:modified xsi:type="dcterms:W3CDTF">2025-06-07T16:24:29Z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2052-10.8.2.6613</vt:lpwstr>
  </property>
  <property fmtid="{D5CDD505-2E9C-101B-9397-08002B2CF9AE}" pid="3" name="ICV">
    <vt:lpwstr>A307E12F75B04CE692FF11A66BA3E807</vt:lpwstr>
  </property>
</Properties>
</file>