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100" windowHeight="6090" activeTab="0"/>
  </bookViews>
  <sheets>
    <sheet name="178 Years of Calendar" sheetId="1" r:id="rId1"/>
  </sheets>
  <definedNames>
    <definedName name="HEADDAYA3">'178 Years of Calendar'!$T$42:$Z$47,'178 Years of Calendar'!$K$42:$Q$47,'178 Years of Calendar'!$B$42:$H$47,'178 Years of Calendar'!$B$33:$H$38,'178 Years of Calendar'!$K$33:$Q$38,'178 Years of Calendar'!$T$33:$Z$38,'178 Years of Calendar'!$T$24:$Z$29,'178 Years of Calendar'!$K$24:$Q$28,'178 Years of Calendar'!$K$29:$Q$29,'178 Years of Calendar'!$B$24:$H$29,'178 Years of Calendar'!$B$15:$H$20,'178 Years of Calendar'!$K$15:$Q$20,'178 Years of Calendar'!$T$15:$Z$20</definedName>
    <definedName name="HEADDAYA4">'178 Years of Calendar'!$B$15:$H$20,'178 Years of Calendar'!$K$15,'178 Years of Calendar'!$Q$15,'178 Years of Calendar'!$K$15:$Q$20,'178 Years of Calendar'!$T$15:$Z$20,'178 Years of Calendar'!$B$24:$H$29,'178 Years of Calendar'!$K$24:$Q$29,'178 Years of Calendar'!$T$24:$Z$29,'178 Years of Calendar'!$B$33:$H$38,'178 Years of Calendar'!$K$33:$Q$37,'178 Years of Calendar'!$K$33:$Q$38,'178 Years of Calendar'!$T$33:$Z$37,'178 Years of Calendar'!$Z$37,'178 Years of Calendar'!$T$33:$Z$38,'178 Years of Calendar'!$B$42:$H$47,'178 Years of Calendar'!$K$42:$Q$47,'178 Years of Calendar'!$T$42:$Z$47</definedName>
    <definedName name="HEADWEEKA3">'178 Years of Calendar'!$B$14:$H$14,'178 Years of Calendar'!$K$14:$Q$14,'178 Years of Calendar'!$T$14:$Z$14,'178 Years of Calendar'!$B$23:$H$23,'178 Years of Calendar'!$K$23:$Q$23,'178 Years of Calendar'!$T$23:$Z$23,'178 Years of Calendar'!$B$32:$H$32,'178 Years of Calendar'!$K$32:$Q$32,'178 Years of Calendar'!$T$32:$Z$32,'178 Years of Calendar'!$B$41:$H$41,'178 Years of Calendar'!$K$41:$Q$41,'178 Years of Calendar'!$T$41:$Z$41</definedName>
    <definedName name="HEADWEEKA4">'178 Years of Calendar'!$B$14:$H$14,'178 Years of Calendar'!$K$14:$Q$14,'178 Years of Calendar'!$T$14:$Z$14,'178 Years of Calendar'!$T$23:$Z$23,'178 Years of Calendar'!$K$23:$Q$23,'178 Years of Calendar'!$B$23:$H$23,'178 Years of Calendar'!$T$32:$Z$32,'178 Years of Calendar'!$K$32:$Q$32,'178 Years of Calendar'!$B$32:$H$32,'178 Years of Calendar'!$T$41:$Z$41,'178 Years of Calendar'!$K$41:$Q$41,'178 Years of Calendar'!$B$41:$H$41</definedName>
    <definedName name="_xlnm.Print_Area" localSheetId="0">'178 Years of Calendar'!$A$10:$Z$48</definedName>
  </definedNames>
  <calcPr fullCalcOnLoad="1"/>
</workbook>
</file>

<file path=xl/sharedStrings.xml><?xml version="1.0" encoding="utf-8"?>
<sst xmlns="http://schemas.openxmlformats.org/spreadsheetml/2006/main" count="132" uniqueCount="36">
  <si>
    <t>Jan</t>
  </si>
  <si>
    <t>Apr</t>
  </si>
  <si>
    <t>Jul</t>
  </si>
  <si>
    <t>Oct</t>
  </si>
  <si>
    <t>Feb</t>
  </si>
  <si>
    <t>May</t>
  </si>
  <si>
    <t>Aug</t>
  </si>
  <si>
    <t>Nov</t>
  </si>
  <si>
    <t>Mar</t>
  </si>
  <si>
    <t>Jun</t>
  </si>
  <si>
    <t>Sep</t>
  </si>
  <si>
    <t>Dec</t>
  </si>
  <si>
    <t>Enter the year of calendar:</t>
  </si>
  <si>
    <t>CHANGE THE YEAR HERE</t>
  </si>
  <si>
    <t>(1900  -  2078)</t>
  </si>
  <si>
    <t>CALENDER FOR</t>
  </si>
  <si>
    <t>JANUARY</t>
  </si>
  <si>
    <t>FEBRUARY</t>
  </si>
  <si>
    <t>MARCH</t>
  </si>
  <si>
    <t>WK</t>
  </si>
  <si>
    <t>SUN</t>
  </si>
  <si>
    <t>MON</t>
  </si>
  <si>
    <t>TUE</t>
  </si>
  <si>
    <t>WED</t>
  </si>
  <si>
    <t>THU</t>
  </si>
  <si>
    <t>FRI</t>
  </si>
  <si>
    <t>SAT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</si>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</sst>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Small Fonts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b/>
      <sz val="9.5"/>
      <name val="MS Sans Serif"/>
      <family val="0"/>
    </font>
    <font>
      <b/>
      <sz val="13.5"/>
      <name val="MS Sans Serif"/>
      <family val="2"/>
    </font>
    <font>
      <b/>
      <sz val="11"/>
      <color indexed="14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9"/>
      <color indexed="14"/>
      <name val="MS Sans Serif"/>
      <family val="2"/>
    </font>
    <font>
      <b/>
      <sz val="8"/>
      <color indexed="9"/>
      <name val="MS Sans Serif"/>
      <family val="0"/>
    </font>
    <font>
      <b/>
      <sz val="10"/>
      <color indexed="8"/>
      <name val="MS Sans Serif"/>
      <family val="2"/>
    </font>
    <font>
      <b/>
      <sz val="10"/>
      <color indexed="10"/>
      <name val="MS Sans Serif"/>
      <family val="2"/>
    </font>
    <font>
      <b/>
      <sz val="11"/>
      <color indexed="17"/>
      <name val="Arial"/>
      <family val="2"/>
    </font>
    <font>
      <sz val="10"/>
      <color indexed="10"/>
      <name val="MS Sans Serif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1" xfId="20" applyFont="1" applyBorder="1" applyAlignment="1" applyProtection="1">
      <alignment horizontal="center" vertical="center"/>
      <protection hidden="1"/>
    </xf>
    <xf numFmtId="0" fontId="6" fillId="2" borderId="1" xfId="20" applyFont="1" applyFill="1" applyBorder="1" applyAlignment="1" applyProtection="1">
      <alignment horizontal="center" vertical="center"/>
      <protection hidden="1"/>
    </xf>
    <xf numFmtId="0" fontId="6" fillId="0" borderId="1" xfId="20" applyFont="1" applyBorder="1" applyAlignment="1" applyProtection="1">
      <alignment horizontal="center" vertical="center"/>
      <protection hidden="1"/>
    </xf>
    <xf numFmtId="0" fontId="6" fillId="0" borderId="2" xfId="20" applyFont="1" applyBorder="1" applyAlignment="1" applyProtection="1">
      <alignment horizontal="center" vertical="center"/>
      <protection hidden="1"/>
    </xf>
    <xf numFmtId="0" fontId="5" fillId="0" borderId="0" xfId="20" applyFont="1" applyAlignment="1">
      <alignment horizontal="center" vertical="center"/>
      <protection/>
    </xf>
    <xf numFmtId="14" fontId="5" fillId="0" borderId="3" xfId="20" applyNumberFormat="1" applyFont="1" applyBorder="1" applyAlignment="1" applyProtection="1">
      <alignment horizontal="center" vertical="center"/>
      <protection hidden="1"/>
    </xf>
    <xf numFmtId="14" fontId="5" fillId="0" borderId="3" xfId="20" applyNumberFormat="1" applyFont="1" applyBorder="1" applyAlignment="1" applyProtection="1">
      <alignment horizontal="right" vertical="center"/>
      <protection hidden="1"/>
    </xf>
    <xf numFmtId="0" fontId="5" fillId="0" borderId="3" xfId="20" applyFont="1" applyBorder="1" applyAlignment="1" applyProtection="1">
      <alignment horizontal="center" vertical="center"/>
      <protection hidden="1"/>
    </xf>
    <xf numFmtId="0" fontId="5" fillId="0" borderId="4" xfId="20" applyFont="1" applyBorder="1" applyAlignment="1" applyProtection="1">
      <alignment horizontal="center" vertical="center"/>
      <protection hidden="1"/>
    </xf>
    <xf numFmtId="14" fontId="5" fillId="0" borderId="0" xfId="20" applyNumberFormat="1" applyFont="1" applyAlignment="1">
      <alignment horizontal="center" vertical="center"/>
      <protection/>
    </xf>
    <xf numFmtId="0" fontId="6" fillId="3" borderId="3" xfId="20" applyFont="1" applyFill="1" applyBorder="1" applyAlignment="1" applyProtection="1">
      <alignment horizontal="center" vertical="center"/>
      <protection hidden="1"/>
    </xf>
    <xf numFmtId="0" fontId="7" fillId="0" borderId="0" xfId="20" applyFont="1" applyAlignment="1" applyProtection="1" quotePrefix="1">
      <alignment horizontal="left" vertical="center"/>
      <protection/>
    </xf>
    <xf numFmtId="0" fontId="8" fillId="0" borderId="0" xfId="20" applyFont="1" applyAlignment="1" applyProtection="1" quotePrefix="1">
      <alignment horizontal="left" vertical="center"/>
      <protection hidden="1"/>
    </xf>
    <xf numFmtId="0" fontId="5" fillId="0" borderId="0" xfId="20" applyFont="1" applyAlignment="1" applyProtection="1">
      <alignment vertical="center"/>
      <protection/>
    </xf>
    <xf numFmtId="0" fontId="7" fillId="0" borderId="0" xfId="20" applyFont="1" applyAlignment="1">
      <alignment horizontal="left" vertical="center"/>
      <protection/>
    </xf>
    <xf numFmtId="0" fontId="7" fillId="0" borderId="0" xfId="20" applyFont="1" applyAlignment="1" applyProtection="1" quotePrefix="1">
      <alignment vertical="center"/>
      <protection/>
    </xf>
    <xf numFmtId="0" fontId="7" fillId="0" borderId="0" xfId="20" applyFont="1" applyAlignment="1" applyProtection="1">
      <alignment horizontal="centerContinuous" vertical="top"/>
      <protection hidden="1"/>
    </xf>
    <xf numFmtId="0" fontId="5" fillId="0" borderId="0" xfId="20" applyFont="1" applyAlignment="1" applyProtection="1">
      <alignment horizontal="centerContinuous" vertical="top"/>
      <protection/>
    </xf>
    <xf numFmtId="0" fontId="7" fillId="0" borderId="0" xfId="20" applyFont="1" applyAlignment="1" applyProtection="1">
      <alignment horizontal="centerContinuous" vertical="center"/>
      <protection/>
    </xf>
    <xf numFmtId="0" fontId="5" fillId="0" borderId="0" xfId="20" applyFont="1" applyFill="1" applyBorder="1" applyAlignment="1" applyProtection="1" quotePrefix="1">
      <alignment horizontal="left" vertical="center"/>
      <protection hidden="1"/>
    </xf>
    <xf numFmtId="0" fontId="5" fillId="0" borderId="0" xfId="20" applyFont="1" applyFill="1" applyBorder="1" applyAlignment="1" applyProtection="1">
      <alignment horizontal="center" vertical="center"/>
      <protection hidden="1"/>
    </xf>
    <xf numFmtId="0" fontId="5" fillId="0" borderId="0" xfId="20" applyFont="1" applyBorder="1" applyAlignment="1" applyProtection="1">
      <alignment horizontal="center"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5" fillId="0" borderId="0" xfId="20" applyFont="1" applyFill="1" applyBorder="1" applyAlignment="1" applyProtection="1">
      <alignment vertical="center"/>
      <protection hidden="1"/>
    </xf>
    <xf numFmtId="0" fontId="5" fillId="0" borderId="0" xfId="20" applyFont="1" applyBorder="1" applyAlignment="1" applyProtection="1">
      <alignment vertical="center"/>
      <protection hidden="1"/>
    </xf>
    <xf numFmtId="0" fontId="11" fillId="0" borderId="0" xfId="20" applyFont="1" applyBorder="1" applyAlignment="1" applyProtection="1">
      <alignment horizontal="center" vertical="center"/>
      <protection hidden="1"/>
    </xf>
    <xf numFmtId="0" fontId="11" fillId="0" borderId="0" xfId="20" applyFont="1" applyAlignment="1">
      <alignment horizontal="center" vertical="center"/>
      <protection/>
    </xf>
    <xf numFmtId="0" fontId="14" fillId="3" borderId="5" xfId="20" applyFont="1" applyFill="1" applyBorder="1" applyAlignment="1" applyProtection="1">
      <alignment horizontal="center" vertical="center"/>
      <protection hidden="1"/>
    </xf>
    <xf numFmtId="0" fontId="14" fillId="4" borderId="6" xfId="20" applyFont="1" applyFill="1" applyBorder="1" applyAlignment="1" applyProtection="1">
      <alignment horizontal="center" vertical="center"/>
      <protection hidden="1"/>
    </xf>
    <xf numFmtId="0" fontId="14" fillId="4" borderId="7" xfId="20" applyFont="1" applyFill="1" applyBorder="1" applyAlignment="1" applyProtection="1">
      <alignment horizontal="center" vertical="center"/>
      <protection hidden="1"/>
    </xf>
    <xf numFmtId="0" fontId="14" fillId="4" borderId="8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Border="1" applyAlignment="1" applyProtection="1">
      <alignment horizontal="center"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0" borderId="10" xfId="20" applyFont="1" applyBorder="1" applyAlignment="1" applyProtection="1">
      <alignment horizontal="center" vertical="center"/>
      <protection hidden="1"/>
    </xf>
    <xf numFmtId="0" fontId="5" fillId="0" borderId="11" xfId="20" applyFont="1" applyBorder="1" applyAlignment="1" applyProtection="1">
      <alignment horizontal="center" vertical="center"/>
      <protection hidden="1"/>
    </xf>
    <xf numFmtId="0" fontId="5" fillId="0" borderId="11" xfId="20" applyFont="1" applyFill="1" applyBorder="1" applyAlignment="1" applyProtection="1">
      <alignment horizontal="center" vertical="center"/>
      <protection hidden="1"/>
    </xf>
    <xf numFmtId="0" fontId="17" fillId="0" borderId="12" xfId="20" applyFont="1" applyBorder="1" applyAlignment="1" applyProtection="1">
      <alignment horizontal="center" vertical="center"/>
      <protection hidden="1"/>
    </xf>
    <xf numFmtId="0" fontId="7" fillId="0" borderId="0" xfId="20" applyFont="1" applyBorder="1" applyAlignment="1" applyProtection="1">
      <alignment horizontal="center" vertical="center"/>
      <protection hidden="1"/>
    </xf>
    <xf numFmtId="0" fontId="16" fillId="3" borderId="13" xfId="20" applyFont="1" applyFill="1" applyBorder="1" applyAlignment="1" applyProtection="1">
      <alignment horizontal="center" vertical="center"/>
      <protection hidden="1"/>
    </xf>
    <xf numFmtId="0" fontId="5" fillId="0" borderId="11" xfId="20" applyFont="1" applyFill="1" applyBorder="1" applyAlignment="1" applyProtection="1">
      <alignment horizontal="center" vertical="center"/>
      <protection hidden="1"/>
    </xf>
    <xf numFmtId="0" fontId="17" fillId="5" borderId="14" xfId="20" applyFont="1" applyFill="1" applyBorder="1" applyAlignment="1" applyProtection="1">
      <alignment horizontal="center" vertical="center"/>
      <protection hidden="1"/>
    </xf>
    <xf numFmtId="0" fontId="5" fillId="0" borderId="15" xfId="20" applyFont="1" applyBorder="1" applyAlignment="1" applyProtection="1">
      <alignment horizontal="center" vertical="center"/>
      <protection hidden="1"/>
    </xf>
    <xf numFmtId="0" fontId="5" fillId="0" borderId="15" xfId="20" applyFont="1" applyFill="1" applyBorder="1" applyAlignment="1" applyProtection="1">
      <alignment horizontal="center" vertical="center"/>
      <protection hidden="1"/>
    </xf>
    <xf numFmtId="0" fontId="17" fillId="0" borderId="16" xfId="20" applyFont="1" applyBorder="1" applyAlignment="1" applyProtection="1">
      <alignment horizontal="center" vertical="center"/>
      <protection hidden="1"/>
    </xf>
    <xf numFmtId="0" fontId="5" fillId="0" borderId="15" xfId="20" applyFont="1" applyFill="1" applyBorder="1" applyAlignment="1" applyProtection="1">
      <alignment horizontal="center" vertical="center"/>
      <protection hidden="1"/>
    </xf>
    <xf numFmtId="0" fontId="17" fillId="0" borderId="15" xfId="20" applyFont="1" applyFill="1" applyBorder="1" applyAlignment="1" applyProtection="1">
      <alignment horizontal="center" vertical="center"/>
      <protection hidden="1"/>
    </xf>
    <xf numFmtId="0" fontId="16" fillId="3" borderId="17" xfId="20" applyFont="1" applyFill="1" applyBorder="1" applyAlignment="1" applyProtection="1">
      <alignment horizontal="center" vertical="center"/>
      <protection hidden="1"/>
    </xf>
    <xf numFmtId="0" fontId="17" fillId="5" borderId="18" xfId="20" applyFont="1" applyFill="1" applyBorder="1" applyAlignment="1" applyProtection="1">
      <alignment horizontal="center" vertical="center"/>
      <protection hidden="1"/>
    </xf>
    <xf numFmtId="0" fontId="5" fillId="0" borderId="19" xfId="20" applyFont="1" applyBorder="1" applyAlignment="1" applyProtection="1">
      <alignment horizontal="center" vertical="center"/>
      <protection hidden="1"/>
    </xf>
    <xf numFmtId="0" fontId="5" fillId="0" borderId="19" xfId="20" applyFont="1" applyFill="1" applyBorder="1" applyAlignment="1" applyProtection="1">
      <alignment horizontal="center" vertical="center"/>
      <protection hidden="1"/>
    </xf>
    <xf numFmtId="0" fontId="17" fillId="0" borderId="20" xfId="20" applyFont="1" applyBorder="1" applyAlignment="1" applyProtection="1">
      <alignment horizontal="center" vertical="center"/>
      <protection hidden="1"/>
    </xf>
    <xf numFmtId="0" fontId="17" fillId="0" borderId="18" xfId="20" applyFont="1" applyBorder="1" applyAlignment="1" applyProtection="1">
      <alignment horizontal="center" vertical="center"/>
      <protection hidden="1"/>
    </xf>
    <xf numFmtId="0" fontId="5" fillId="0" borderId="19" xfId="20" applyFont="1" applyFill="1" applyBorder="1" applyAlignment="1" applyProtection="1">
      <alignment horizontal="center" vertical="center"/>
      <protection hidden="1"/>
    </xf>
    <xf numFmtId="0" fontId="19" fillId="0" borderId="11" xfId="20" applyFont="1" applyFill="1" applyBorder="1" applyAlignment="1" applyProtection="1">
      <alignment horizontal="center" vertical="center"/>
      <protection hidden="1"/>
    </xf>
    <xf numFmtId="0" fontId="19" fillId="0" borderId="15" xfId="20" applyFont="1" applyFill="1" applyBorder="1" applyAlignment="1" applyProtection="1">
      <alignment horizontal="center" vertical="center"/>
      <protection hidden="1"/>
    </xf>
    <xf numFmtId="0" fontId="17" fillId="5" borderId="10" xfId="20" applyFont="1" applyFill="1" applyBorder="1" applyAlignment="1" applyProtection="1">
      <alignment horizontal="center" vertical="center"/>
      <protection hidden="1"/>
    </xf>
    <xf numFmtId="0" fontId="5" fillId="5" borderId="11" xfId="20" applyFont="1" applyFill="1" applyBorder="1" applyAlignment="1" applyProtection="1">
      <alignment horizontal="center" vertical="center"/>
      <protection hidden="1"/>
    </xf>
    <xf numFmtId="0" fontId="5" fillId="5" borderId="15" xfId="20" applyFont="1" applyFill="1" applyBorder="1" applyAlignment="1" applyProtection="1">
      <alignment horizontal="center" vertical="center"/>
      <protection hidden="1"/>
    </xf>
    <xf numFmtId="0" fontId="7" fillId="6" borderId="0" xfId="20" applyFont="1" applyFill="1" applyAlignment="1" applyProtection="1" quotePrefix="1">
      <alignment horizontal="center" vertical="center"/>
      <protection locked="0"/>
    </xf>
    <xf numFmtId="0" fontId="9" fillId="0" borderId="0" xfId="20" applyFont="1" applyFill="1" applyBorder="1" applyAlignment="1" applyProtection="1">
      <alignment horizontal="left" vertical="center"/>
      <protection hidden="1"/>
    </xf>
    <xf numFmtId="0" fontId="9" fillId="0" borderId="0" xfId="20" applyFont="1" applyFill="1" applyBorder="1" applyAlignment="1" applyProtection="1">
      <alignment horizontal="right" vertical="center"/>
      <protection hidden="1"/>
    </xf>
    <xf numFmtId="0" fontId="10" fillId="0" borderId="21" xfId="20" applyFont="1" applyBorder="1" applyAlignment="1" applyProtection="1">
      <alignment horizontal="center" vertical="center"/>
      <protection hidden="1"/>
    </xf>
    <xf numFmtId="0" fontId="12" fillId="0" borderId="21" xfId="20" applyFont="1" applyBorder="1" applyAlignment="1" applyProtection="1">
      <alignment horizontal="center" vertical="center"/>
      <protection hidden="1"/>
    </xf>
    <xf numFmtId="0" fontId="13" fillId="0" borderId="21" xfId="20" applyFont="1" applyBorder="1" applyAlignment="1" applyProtection="1">
      <alignment horizontal="center" vertical="center"/>
      <protection hidden="1"/>
    </xf>
    <xf numFmtId="0" fontId="18" fillId="0" borderId="21" xfId="20" applyFont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 dec" xfId="19"/>
    <cellStyle name="Normal_CAL-A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7</xdr:row>
      <xdr:rowOff>142875</xdr:rowOff>
    </xdr:from>
    <xdr:to>
      <xdr:col>12</xdr:col>
      <xdr:colOff>0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2933700" y="1428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showGridLines="0" showZeros="0" tabSelected="1" workbookViewId="0" topLeftCell="A33">
      <selection activeCell="H9" sqref="H9"/>
    </sheetView>
  </sheetViews>
  <sheetFormatPr defaultColWidth="9.140625" defaultRowHeight="12.75"/>
  <cols>
    <col min="1" max="1" width="3.7109375" style="5" customWidth="1"/>
    <col min="2" max="8" width="4.7109375" style="5" customWidth="1"/>
    <col min="9" max="9" width="2.7109375" style="5" customWidth="1"/>
    <col min="10" max="10" width="3.7109375" style="5" customWidth="1"/>
    <col min="11" max="17" width="4.7109375" style="5" customWidth="1"/>
    <col min="18" max="18" width="2.7109375" style="5" customWidth="1"/>
    <col min="19" max="19" width="3.7109375" style="5" customWidth="1"/>
    <col min="20" max="26" width="4.7109375" style="5" customWidth="1"/>
    <col min="27" max="16384" width="9.140625" style="5" customWidth="1"/>
  </cols>
  <sheetData>
    <row r="1" spans="1:26" ht="12.75" hidden="1">
      <c r="A1" s="1"/>
      <c r="B1" s="2" t="s">
        <v>0</v>
      </c>
      <c r="C1" s="2" t="s">
        <v>1</v>
      </c>
      <c r="D1" s="2" t="s">
        <v>2</v>
      </c>
      <c r="E1" s="2" t="s">
        <v>3</v>
      </c>
      <c r="F1" s="3"/>
      <c r="G1" s="3"/>
      <c r="H1" s="4"/>
      <c r="I1" s="3"/>
      <c r="J1" s="3"/>
      <c r="K1" s="3"/>
      <c r="L1" s="2" t="s">
        <v>4</v>
      </c>
      <c r="M1" s="2" t="s">
        <v>5</v>
      </c>
      <c r="N1" s="2" t="s">
        <v>6</v>
      </c>
      <c r="O1" s="2" t="s">
        <v>7</v>
      </c>
      <c r="P1" s="3"/>
      <c r="Q1" s="4"/>
      <c r="R1" s="3"/>
      <c r="S1" s="3"/>
      <c r="T1" s="2" t="s">
        <v>8</v>
      </c>
      <c r="U1" s="2" t="s">
        <v>9</v>
      </c>
      <c r="V1" s="2" t="s">
        <v>10</v>
      </c>
      <c r="W1" s="2" t="s">
        <v>11</v>
      </c>
      <c r="X1" s="3"/>
      <c r="Y1" s="3"/>
      <c r="Z1" s="3"/>
    </row>
    <row r="2" spans="1:27" ht="12.75" hidden="1">
      <c r="A2" s="6"/>
      <c r="B2" s="7" t="str">
        <f>"1/1/"&amp;H8</f>
        <v>1/1/2003</v>
      </c>
      <c r="C2" s="6">
        <f>T2+31</f>
        <v>37712</v>
      </c>
      <c r="D2" s="6">
        <f>U2+30</f>
        <v>37803</v>
      </c>
      <c r="E2" s="6">
        <f>V2+30</f>
        <v>37895</v>
      </c>
      <c r="F2" s="6"/>
      <c r="G2" s="8"/>
      <c r="H2" s="9"/>
      <c r="I2" s="8"/>
      <c r="J2" s="8"/>
      <c r="K2" s="8">
        <f>IF(OR((AND(MOD(YEAR(B2),4)=0,MOD(YEAR(B2),100)&lt;&gt;0)),(MOD(YEAR(B2),400)=0)),29,28)</f>
        <v>28</v>
      </c>
      <c r="L2" s="6">
        <f>B2+31</f>
        <v>37653</v>
      </c>
      <c r="M2" s="6">
        <f>C2+30</f>
        <v>37742</v>
      </c>
      <c r="N2" s="6">
        <f>D2+31</f>
        <v>37834</v>
      </c>
      <c r="O2" s="6">
        <f>E2+31</f>
        <v>37926</v>
      </c>
      <c r="P2" s="8"/>
      <c r="Q2" s="9"/>
      <c r="R2" s="8"/>
      <c r="S2" s="8"/>
      <c r="T2" s="6">
        <f>L2+K2</f>
        <v>37681</v>
      </c>
      <c r="U2" s="6">
        <f>M2+31</f>
        <v>37773</v>
      </c>
      <c r="V2" s="6">
        <f>N2+31</f>
        <v>37865</v>
      </c>
      <c r="W2" s="6">
        <f>O2+30</f>
        <v>37956</v>
      </c>
      <c r="X2" s="8"/>
      <c r="Y2" s="8"/>
      <c r="Z2" s="8"/>
      <c r="AA2" s="10"/>
    </row>
    <row r="3" spans="1:26" ht="15.75" customHeight="1" hidden="1">
      <c r="A3" s="11"/>
      <c r="B3" s="8">
        <f>IF(WEEKDAY($B$2)=1,1,0)</f>
        <v>0</v>
      </c>
      <c r="C3" s="8">
        <f>IF(WEEKDAY($B$2)=2,1,0)</f>
        <v>0</v>
      </c>
      <c r="D3" s="8">
        <f>IF(WEEKDAY($B$2)=3,1,0)</f>
        <v>0</v>
      </c>
      <c r="E3" s="8">
        <f>IF(WEEKDAY($B$2)=4,1,0)</f>
        <v>1</v>
      </c>
      <c r="F3" s="8">
        <f>IF(WEEKDAY($B$2)=5,1,0)</f>
        <v>0</v>
      </c>
      <c r="G3" s="8">
        <f>IF(WEEKDAY($B$2)=6,1,0)</f>
        <v>0</v>
      </c>
      <c r="H3" s="9">
        <f>IF(WEEKDAY($B$2)=7,1,0)</f>
        <v>0</v>
      </c>
      <c r="I3" s="11" t="s">
        <v>4</v>
      </c>
      <c r="J3" s="11"/>
      <c r="K3" s="8">
        <f>IF(WEEKDAY($L$2)=1,1,0)</f>
        <v>0</v>
      </c>
      <c r="L3" s="8">
        <f>IF(WEEKDAY($L$2)=2,1,0)</f>
        <v>0</v>
      </c>
      <c r="M3" s="8">
        <f>IF(WEEKDAY($L$2)=3,1,0)</f>
        <v>0</v>
      </c>
      <c r="N3" s="8">
        <f>IF(WEEKDAY($L$2)=4,1,0)</f>
        <v>0</v>
      </c>
      <c r="O3" s="8">
        <f>IF(WEEKDAY($L$2)=5,1,0)</f>
        <v>0</v>
      </c>
      <c r="P3" s="8">
        <f>IF(WEEKDAY($L$2)=6,1,0)</f>
        <v>0</v>
      </c>
      <c r="Q3" s="9">
        <f>IF(WEEKDAY($L$2)=7,1,0)</f>
        <v>1</v>
      </c>
      <c r="R3" s="11" t="s">
        <v>8</v>
      </c>
      <c r="S3" s="11"/>
      <c r="T3" s="8">
        <f>IF(WEEKDAY($T$2)=1,1,0)</f>
        <v>0</v>
      </c>
      <c r="U3" s="8">
        <f>IF(WEEKDAY($T$2)=2,1,0)</f>
        <v>0</v>
      </c>
      <c r="V3" s="8">
        <f>IF(WEEKDAY($T$2)=3,1,0)</f>
        <v>0</v>
      </c>
      <c r="W3" s="8">
        <f>IF(WEEKDAY($T$2)=4,1,0)</f>
        <v>0</v>
      </c>
      <c r="X3" s="8">
        <f>IF(WEEKDAY($T$2)=5,1,0)</f>
        <v>0</v>
      </c>
      <c r="Y3" s="8">
        <f>IF(WEEKDAY($T$2)=6,1,0)</f>
        <v>0</v>
      </c>
      <c r="Z3" s="8">
        <f>IF(WEEKDAY($T$2)=7,1,0)</f>
        <v>1</v>
      </c>
    </row>
    <row r="4" spans="1:26" ht="15.75" customHeight="1" hidden="1">
      <c r="A4" s="11"/>
      <c r="B4" s="8">
        <f>IF(WEEKDAY($C$2)=1,1,0)</f>
        <v>0</v>
      </c>
      <c r="C4" s="8">
        <f>IF(WEEKDAY($C$2)=2,1,0)</f>
        <v>0</v>
      </c>
      <c r="D4" s="8">
        <f>IF(WEEKDAY($C$2)=3,1,0)</f>
        <v>1</v>
      </c>
      <c r="E4" s="8">
        <f>IF(WEEKDAY($C$2)=4,1,0)</f>
        <v>0</v>
      </c>
      <c r="F4" s="8">
        <f>IF(WEEKDAY($C$2)=5,1,0)</f>
        <v>0</v>
      </c>
      <c r="G4" s="8">
        <f>IF(WEEKDAY($C$2)=6,1,0)</f>
        <v>0</v>
      </c>
      <c r="H4" s="9">
        <f>IF(WEEKDAY($C$2)=7,1,0)</f>
        <v>0</v>
      </c>
      <c r="I4" s="11" t="s">
        <v>5</v>
      </c>
      <c r="J4" s="11"/>
      <c r="K4" s="8">
        <f>IF(WEEKDAY($M$2)=1,1,0)</f>
        <v>0</v>
      </c>
      <c r="L4" s="8">
        <f>IF(WEEKDAY($M$2)=2,1,0)</f>
        <v>0</v>
      </c>
      <c r="M4" s="8">
        <f>IF(WEEKDAY($M$2)=3,1,0)</f>
        <v>0</v>
      </c>
      <c r="N4" s="8">
        <f>IF(WEEKDAY($M$2)=4,1,0)</f>
        <v>0</v>
      </c>
      <c r="O4" s="8">
        <f>IF(WEEKDAY($M$2)=5,1,0)</f>
        <v>1</v>
      </c>
      <c r="P4" s="8">
        <f>IF(WEEKDAY($M$2)=6,1,0)</f>
        <v>0</v>
      </c>
      <c r="Q4" s="9">
        <f>IF(WEEKDAY($M$2)=7,1,0)</f>
        <v>0</v>
      </c>
      <c r="R4" s="11" t="s">
        <v>9</v>
      </c>
      <c r="S4" s="11"/>
      <c r="T4" s="8">
        <f>IF(WEEKDAY($U$2)=1,1,0)</f>
        <v>1</v>
      </c>
      <c r="U4" s="8">
        <f>IF(WEEKDAY($U$2)=2,1,0)</f>
        <v>0</v>
      </c>
      <c r="V4" s="8">
        <f>IF(WEEKDAY($U$2)=3,1,0)</f>
        <v>0</v>
      </c>
      <c r="W4" s="8">
        <f>IF(WEEKDAY($U$2)=4,1,0)</f>
        <v>0</v>
      </c>
      <c r="X4" s="8">
        <f>IF(WEEKDAY($U$2)=5,1,0)</f>
        <v>0</v>
      </c>
      <c r="Y4" s="8">
        <f>IF(WEEKDAY($U$2)=6,1,0)</f>
        <v>0</v>
      </c>
      <c r="Z4" s="8">
        <f>IF(WEEKDAY($U$2)=7,1,0)</f>
        <v>0</v>
      </c>
    </row>
    <row r="5" spans="1:26" ht="15.75" customHeight="1" hidden="1">
      <c r="A5" s="11"/>
      <c r="B5" s="8">
        <f>IF(WEEKDAY($D$2)=1,1,0)</f>
        <v>0</v>
      </c>
      <c r="C5" s="8">
        <f>IF(WEEKDAY($D$2)=2,1,0)</f>
        <v>0</v>
      </c>
      <c r="D5" s="8">
        <f>IF(WEEKDAY($D$2)=3,1,0)</f>
        <v>1</v>
      </c>
      <c r="E5" s="8">
        <f>IF(WEEKDAY($D$2)=4,1,0)</f>
        <v>0</v>
      </c>
      <c r="F5" s="8">
        <f>IF(WEEKDAY($D$2)=5,1,0)</f>
        <v>0</v>
      </c>
      <c r="G5" s="8">
        <f>IF(WEEKDAY($D$2)=6,1,0)</f>
        <v>0</v>
      </c>
      <c r="H5" s="9">
        <f>IF(WEEKDAY($D$2)=7,1,0)</f>
        <v>0</v>
      </c>
      <c r="I5" s="11" t="s">
        <v>6</v>
      </c>
      <c r="J5" s="11"/>
      <c r="K5" s="8">
        <f>IF(WEEKDAY($N$2)=1,1,0)</f>
        <v>0</v>
      </c>
      <c r="L5" s="8">
        <f>IF(WEEKDAY($N$2)=2,1,0)</f>
        <v>0</v>
      </c>
      <c r="M5" s="8">
        <f>IF(WEEKDAY($N$2)=3,1,0)</f>
        <v>0</v>
      </c>
      <c r="N5" s="8">
        <f>IF(WEEKDAY($N$2)=4,1,0)</f>
        <v>0</v>
      </c>
      <c r="O5" s="8">
        <f>IF(WEEKDAY($N$2)=5,1,0)</f>
        <v>0</v>
      </c>
      <c r="P5" s="8">
        <f>IF(WEEKDAY($N$2)=6,1,0)</f>
        <v>1</v>
      </c>
      <c r="Q5" s="9">
        <f>IF(WEEKDAY($N$2)=7,1,0)</f>
        <v>0</v>
      </c>
      <c r="R5" s="11" t="s">
        <v>10</v>
      </c>
      <c r="S5" s="11"/>
      <c r="T5" s="8">
        <f>IF(WEEKDAY($V$2)=1,1,0)</f>
        <v>0</v>
      </c>
      <c r="U5" s="8">
        <f>IF(WEEKDAY($V$2)=2,1,0)</f>
        <v>1</v>
      </c>
      <c r="V5" s="8">
        <f>IF(WEEKDAY($V$2)=3,1,0)</f>
        <v>0</v>
      </c>
      <c r="W5" s="8">
        <f>IF(WEEKDAY($V$2)=4,1,0)</f>
        <v>0</v>
      </c>
      <c r="X5" s="8">
        <f>IF(WEEKDAY($V$2)=5,1,0)</f>
        <v>0</v>
      </c>
      <c r="Y5" s="8">
        <f>IF(WEEKDAY($V$2)=6,1,0)</f>
        <v>0</v>
      </c>
      <c r="Z5" s="8">
        <f>IF(WEEKDAY($V$2)=7,1,0)</f>
        <v>0</v>
      </c>
    </row>
    <row r="6" spans="1:26" ht="15.75" customHeight="1" hidden="1">
      <c r="A6" s="11"/>
      <c r="B6" s="8">
        <f>IF(WEEKDAY($E$2)=1,1,0)</f>
        <v>0</v>
      </c>
      <c r="C6" s="8">
        <f>IF(WEEKDAY($E$2)=2,1,0)</f>
        <v>0</v>
      </c>
      <c r="D6" s="8">
        <f>IF(WEEKDAY($E$2)=3,1,0)</f>
        <v>0</v>
      </c>
      <c r="E6" s="8">
        <f>IF(WEEKDAY($E$2)=4,1,0)</f>
        <v>1</v>
      </c>
      <c r="F6" s="8">
        <f>IF(WEEKDAY($E$2)=5,1,0)</f>
        <v>0</v>
      </c>
      <c r="G6" s="8">
        <f>IF(WEEKDAY($E$2)=6,1,0)</f>
        <v>0</v>
      </c>
      <c r="H6" s="9">
        <f>IF(WEEKDAY($E$2)=7,1,0)</f>
        <v>0</v>
      </c>
      <c r="I6" s="11" t="s">
        <v>7</v>
      </c>
      <c r="J6" s="11"/>
      <c r="K6" s="8">
        <f>IF(WEEKDAY($O$2)=1,1,0)</f>
        <v>0</v>
      </c>
      <c r="L6" s="8">
        <f>IF(WEEKDAY($O$2)=2,1,0)</f>
        <v>0</v>
      </c>
      <c r="M6" s="8">
        <f>IF(WEEKDAY($O$2)=3,1,0)</f>
        <v>0</v>
      </c>
      <c r="N6" s="8">
        <f>IF(WEEKDAY($O$2)=4,1,0)</f>
        <v>0</v>
      </c>
      <c r="O6" s="8">
        <f>IF(WEEKDAY($O$2)=5,1,0)</f>
        <v>0</v>
      </c>
      <c r="P6" s="8">
        <f>IF(WEEKDAY($O$2)=6,1,0)</f>
        <v>0</v>
      </c>
      <c r="Q6" s="9">
        <f>IF(WEEKDAY($O$2)=7,1,0)</f>
        <v>1</v>
      </c>
      <c r="R6" s="11" t="s">
        <v>11</v>
      </c>
      <c r="S6" s="11"/>
      <c r="T6" s="8">
        <f>IF(WEEKDAY($W$2)=1,1,0)</f>
        <v>0</v>
      </c>
      <c r="U6" s="8">
        <f>IF(WEEKDAY($W$2)=2,1,0)</f>
        <v>1</v>
      </c>
      <c r="V6" s="8">
        <f>IF(WEEKDAY($W$2)=3,1,0)</f>
        <v>0</v>
      </c>
      <c r="W6" s="8">
        <f>IF(WEEKDAY($W$2)=4,1,0)</f>
        <v>0</v>
      </c>
      <c r="X6" s="8">
        <f>IF(WEEKDAY($W$2)=5,1,0)</f>
        <v>0</v>
      </c>
      <c r="Y6" s="8">
        <f>IF(WEEKDAY($W$2)=6,1,0)</f>
        <v>0</v>
      </c>
      <c r="Z6" s="8">
        <f>IF(WEEKDAY($W$2)=7,1,0)</f>
        <v>0</v>
      </c>
    </row>
    <row r="7" ht="15.75" customHeight="1" hidden="1"/>
    <row r="8" spans="1:13" ht="24.75" customHeight="1">
      <c r="A8" s="12"/>
      <c r="B8" s="13" t="s">
        <v>12</v>
      </c>
      <c r="C8" s="14"/>
      <c r="D8" s="14"/>
      <c r="E8" s="14"/>
      <c r="F8" s="14"/>
      <c r="G8" s="14"/>
      <c r="H8" s="59">
        <v>2003</v>
      </c>
      <c r="I8" s="59"/>
      <c r="J8" s="59"/>
      <c r="M8" s="15" t="s">
        <v>13</v>
      </c>
    </row>
    <row r="9" spans="1:10" ht="15.75" customHeight="1">
      <c r="A9" s="16"/>
      <c r="B9" s="17" t="s">
        <v>14</v>
      </c>
      <c r="C9" s="18"/>
      <c r="D9" s="18"/>
      <c r="E9" s="18"/>
      <c r="F9" s="18"/>
      <c r="G9" s="14"/>
      <c r="H9" s="19"/>
      <c r="I9" s="19"/>
      <c r="J9" s="19"/>
    </row>
    <row r="10" spans="1:26" ht="7.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9.5">
      <c r="A11" s="23"/>
      <c r="B11" s="24"/>
      <c r="C11" s="24"/>
      <c r="D11" s="24"/>
      <c r="E11" s="24"/>
      <c r="F11" s="24"/>
      <c r="G11" s="24"/>
      <c r="H11" s="24"/>
      <c r="I11" s="61" t="s">
        <v>15</v>
      </c>
      <c r="J11" s="61"/>
      <c r="K11" s="61"/>
      <c r="L11" s="61"/>
      <c r="M11" s="61"/>
      <c r="N11" s="61"/>
      <c r="O11" s="60">
        <f>H8</f>
        <v>2003</v>
      </c>
      <c r="P11" s="60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2.7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s="27" customFormat="1" ht="18" customHeight="1" thickBot="1">
      <c r="A13" s="62" t="s">
        <v>16</v>
      </c>
      <c r="B13" s="62"/>
      <c r="C13" s="62"/>
      <c r="D13" s="62"/>
      <c r="E13" s="62"/>
      <c r="F13" s="62"/>
      <c r="G13" s="62"/>
      <c r="H13" s="62"/>
      <c r="I13" s="26"/>
      <c r="J13" s="63" t="s">
        <v>17</v>
      </c>
      <c r="K13" s="63"/>
      <c r="L13" s="63"/>
      <c r="M13" s="63"/>
      <c r="N13" s="63"/>
      <c r="O13" s="63"/>
      <c r="P13" s="63"/>
      <c r="Q13" s="63"/>
      <c r="R13" s="26"/>
      <c r="S13" s="64" t="s">
        <v>18</v>
      </c>
      <c r="T13" s="64"/>
      <c r="U13" s="64"/>
      <c r="V13" s="64"/>
      <c r="W13" s="64"/>
      <c r="X13" s="64"/>
      <c r="Y13" s="64"/>
      <c r="Z13" s="64"/>
    </row>
    <row r="14" spans="1:26" ht="19.5" customHeight="1">
      <c r="A14" s="28" t="s">
        <v>19</v>
      </c>
      <c r="B14" s="29" t="s">
        <v>20</v>
      </c>
      <c r="C14" s="30" t="s">
        <v>21</v>
      </c>
      <c r="D14" s="30" t="s">
        <v>22</v>
      </c>
      <c r="E14" s="30" t="s">
        <v>23</v>
      </c>
      <c r="F14" s="30" t="s">
        <v>24</v>
      </c>
      <c r="G14" s="30" t="s">
        <v>25</v>
      </c>
      <c r="H14" s="31" t="s">
        <v>26</v>
      </c>
      <c r="I14" s="32"/>
      <c r="J14" s="28" t="s">
        <v>19</v>
      </c>
      <c r="K14" s="29" t="s">
        <v>20</v>
      </c>
      <c r="L14" s="30" t="s">
        <v>21</v>
      </c>
      <c r="M14" s="30" t="s">
        <v>22</v>
      </c>
      <c r="N14" s="30" t="s">
        <v>23</v>
      </c>
      <c r="O14" s="30" t="s">
        <v>24</v>
      </c>
      <c r="P14" s="30" t="s">
        <v>25</v>
      </c>
      <c r="Q14" s="31" t="s">
        <v>26</v>
      </c>
      <c r="R14" s="32"/>
      <c r="S14" s="28" t="s">
        <v>19</v>
      </c>
      <c r="T14" s="29" t="s">
        <v>20</v>
      </c>
      <c r="U14" s="30" t="s">
        <v>21</v>
      </c>
      <c r="V14" s="30" t="s">
        <v>22</v>
      </c>
      <c r="W14" s="30" t="s">
        <v>23</v>
      </c>
      <c r="X14" s="30" t="s">
        <v>24</v>
      </c>
      <c r="Y14" s="30" t="s">
        <v>25</v>
      </c>
      <c r="Z14" s="31" t="s">
        <v>26</v>
      </c>
    </row>
    <row r="15" spans="1:26" ht="19.5" customHeight="1">
      <c r="A15" s="33">
        <v>1</v>
      </c>
      <c r="B15" s="34">
        <f>IF($B$3=1,1,0)</f>
        <v>0</v>
      </c>
      <c r="C15" s="35">
        <f>IF($C$3=1,1,IF(B15&gt;0,B15+1,0))</f>
        <v>0</v>
      </c>
      <c r="D15" s="35">
        <f>IF($D$3=1,1,IF(C15&gt;0,C15+1,0))</f>
        <v>0</v>
      </c>
      <c r="E15" s="35">
        <f>IF($E$3=1,1,IF(D15&gt;0,D15+1,0))</f>
        <v>1</v>
      </c>
      <c r="F15" s="35">
        <f>IF($F$3=1,1,IF(E15&gt;0,E15+1,0))</f>
        <v>2</v>
      </c>
      <c r="G15" s="36">
        <f>IF($G$3=1,1,IF(F15&gt;0,F15+1,0))</f>
        <v>3</v>
      </c>
      <c r="H15" s="37">
        <f>IF($H$3=1,1,IF(G15&gt;0,G15+1,0))</f>
        <v>4</v>
      </c>
      <c r="I15" s="38"/>
      <c r="J15" s="39">
        <f>IF(A20&gt;0,A19+1,A19)</f>
        <v>5</v>
      </c>
      <c r="K15" s="34">
        <f>IF($K$3=1,1,0)</f>
        <v>0</v>
      </c>
      <c r="L15" s="35">
        <f>IF($L$3=1,1,IF(K15&gt;0,K15+1,0))</f>
        <v>0</v>
      </c>
      <c r="M15" s="35">
        <f>IF($M$3=1,1,IF(L15&gt;0,L15+1,0))</f>
        <v>0</v>
      </c>
      <c r="N15" s="35">
        <f>IF($N$3=1,1,IF(M15&gt;0,M15+1,0))</f>
        <v>0</v>
      </c>
      <c r="O15" s="35">
        <f>IF($O$3=1,1,IF(N15&gt;0,N15+1,0))</f>
        <v>0</v>
      </c>
      <c r="P15" s="40">
        <f>IF($P$3=1,1,IF(O15&gt;0,O15+1,0))</f>
        <v>0</v>
      </c>
      <c r="Q15" s="37">
        <f>IF($Q$3=1,1,IF(P15&gt;0,P15+1,0))</f>
        <v>1</v>
      </c>
      <c r="R15" s="38"/>
      <c r="S15" s="39">
        <f>IF(J20&gt;0,J19+1,J19)</f>
        <v>9</v>
      </c>
      <c r="T15" s="34">
        <f>IF($T$3=1,1,0)</f>
        <v>0</v>
      </c>
      <c r="U15" s="35">
        <f>IF($U$3=1,1,IF(T15&gt;0,T15+1,0))</f>
        <v>0</v>
      </c>
      <c r="V15" s="35">
        <f>IF($V$3=1,1,IF(U15&gt;0,U15+1,0))</f>
        <v>0</v>
      </c>
      <c r="W15" s="35">
        <f>IF($W$3=1,1,IF(V15&gt;0,V15+1,0))</f>
        <v>0</v>
      </c>
      <c r="X15" s="35">
        <f>IF($X$3=1,1,IF(W15&gt;0,W15+1,0))</f>
        <v>0</v>
      </c>
      <c r="Y15" s="40">
        <f>IF($Y$3=1,1,IF(X15&gt;0,X15+1,0))</f>
        <v>0</v>
      </c>
      <c r="Z15" s="37">
        <f>IF($Z$3=1,1,IF(Y15&gt;0,Y15+1,0))</f>
        <v>1</v>
      </c>
    </row>
    <row r="16" spans="1:26" ht="19.5" customHeight="1">
      <c r="A16" s="39">
        <f>A15+1</f>
        <v>2</v>
      </c>
      <c r="B16" s="41">
        <f>IF(AND(H15&gt;0,H15&lt;31),H15+1,0)</f>
        <v>5</v>
      </c>
      <c r="C16" s="42">
        <f aca="true" t="shared" si="0" ref="C16:H20">IF(AND(B16&gt;0,B16&lt;31),B16+1,0)</f>
        <v>6</v>
      </c>
      <c r="D16" s="42">
        <f t="shared" si="0"/>
        <v>7</v>
      </c>
      <c r="E16" s="42">
        <f t="shared" si="0"/>
        <v>8</v>
      </c>
      <c r="F16" s="42">
        <f t="shared" si="0"/>
        <v>9</v>
      </c>
      <c r="G16" s="43">
        <f t="shared" si="0"/>
        <v>10</v>
      </c>
      <c r="H16" s="44">
        <f t="shared" si="0"/>
        <v>11</v>
      </c>
      <c r="I16" s="38"/>
      <c r="J16" s="39">
        <f>J15+1</f>
        <v>6</v>
      </c>
      <c r="K16" s="41">
        <f>IF(AND(Q15&gt;0,Q15&lt;$K$2),Q15+1,0)</f>
        <v>2</v>
      </c>
      <c r="L16" s="42">
        <f aca="true" t="shared" si="1" ref="L16:Q20">IF(AND(K16&gt;0,K16&lt;$K$2),K16+1,0)</f>
        <v>3</v>
      </c>
      <c r="M16" s="42">
        <f t="shared" si="1"/>
        <v>4</v>
      </c>
      <c r="N16" s="42">
        <f t="shared" si="1"/>
        <v>5</v>
      </c>
      <c r="O16" s="42">
        <f t="shared" si="1"/>
        <v>6</v>
      </c>
      <c r="P16" s="43">
        <f t="shared" si="1"/>
        <v>7</v>
      </c>
      <c r="Q16" s="44">
        <f t="shared" si="1"/>
        <v>8</v>
      </c>
      <c r="R16" s="38"/>
      <c r="S16" s="39">
        <f>S15+1</f>
        <v>10</v>
      </c>
      <c r="T16" s="41">
        <f>IF(AND(Z15&gt;0,Z15&lt;31),Z15+1,0)</f>
        <v>2</v>
      </c>
      <c r="U16" s="42">
        <f aca="true" t="shared" si="2" ref="U16:Z20">IF(AND(T16&gt;0,T16&lt;31),T16+1,0)</f>
        <v>3</v>
      </c>
      <c r="V16" s="42">
        <f t="shared" si="2"/>
        <v>4</v>
      </c>
      <c r="W16" s="42">
        <f t="shared" si="2"/>
        <v>5</v>
      </c>
      <c r="X16" s="42">
        <f t="shared" si="2"/>
        <v>6</v>
      </c>
      <c r="Y16" s="43">
        <f t="shared" si="2"/>
        <v>7</v>
      </c>
      <c r="Z16" s="44">
        <f t="shared" si="2"/>
        <v>8</v>
      </c>
    </row>
    <row r="17" spans="1:26" ht="19.5" customHeight="1">
      <c r="A17" s="39">
        <f>A16+1</f>
        <v>3</v>
      </c>
      <c r="B17" s="41">
        <f>IF(AND(H16&gt;0,H16&lt;31),H16+1,0)</f>
        <v>12</v>
      </c>
      <c r="C17" s="42">
        <f t="shared" si="0"/>
        <v>13</v>
      </c>
      <c r="D17" s="42">
        <f t="shared" si="0"/>
        <v>14</v>
      </c>
      <c r="E17" s="42">
        <f t="shared" si="0"/>
        <v>15</v>
      </c>
      <c r="F17" s="42">
        <f t="shared" si="0"/>
        <v>16</v>
      </c>
      <c r="G17" s="43">
        <f t="shared" si="0"/>
        <v>17</v>
      </c>
      <c r="H17" s="44">
        <f t="shared" si="0"/>
        <v>18</v>
      </c>
      <c r="I17" s="38"/>
      <c r="J17" s="39">
        <f>J16+1</f>
        <v>7</v>
      </c>
      <c r="K17" s="41">
        <f>IF(AND(Q16&gt;0,Q16&lt;$K$2),Q16+1,0)</f>
        <v>9</v>
      </c>
      <c r="L17" s="42">
        <f t="shared" si="1"/>
        <v>10</v>
      </c>
      <c r="M17" s="42">
        <f t="shared" si="1"/>
        <v>11</v>
      </c>
      <c r="N17" s="42">
        <f t="shared" si="1"/>
        <v>12</v>
      </c>
      <c r="O17" s="42">
        <f t="shared" si="1"/>
        <v>13</v>
      </c>
      <c r="P17" s="43">
        <f t="shared" si="1"/>
        <v>14</v>
      </c>
      <c r="Q17" s="44">
        <f t="shared" si="1"/>
        <v>15</v>
      </c>
      <c r="R17" s="38"/>
      <c r="S17" s="39">
        <f>S16+1</f>
        <v>11</v>
      </c>
      <c r="T17" s="41">
        <f>IF(AND(Z16&gt;0,Z16&lt;31),Z16+1,0)</f>
        <v>9</v>
      </c>
      <c r="U17" s="42">
        <f t="shared" si="2"/>
        <v>10</v>
      </c>
      <c r="V17" s="42">
        <f t="shared" si="2"/>
        <v>11</v>
      </c>
      <c r="W17" s="42">
        <f t="shared" si="2"/>
        <v>12</v>
      </c>
      <c r="X17" s="42">
        <f t="shared" si="2"/>
        <v>13</v>
      </c>
      <c r="Y17" s="43">
        <f t="shared" si="2"/>
        <v>14</v>
      </c>
      <c r="Z17" s="44">
        <f t="shared" si="2"/>
        <v>15</v>
      </c>
    </row>
    <row r="18" spans="1:26" ht="19.5" customHeight="1">
      <c r="A18" s="39">
        <f>A17+1</f>
        <v>4</v>
      </c>
      <c r="B18" s="41">
        <f>IF(AND(H17&gt;0,H17&lt;31),H17+1,0)</f>
        <v>19</v>
      </c>
      <c r="C18" s="42">
        <f t="shared" si="0"/>
        <v>20</v>
      </c>
      <c r="D18" s="42">
        <f t="shared" si="0"/>
        <v>21</v>
      </c>
      <c r="E18" s="42">
        <f t="shared" si="0"/>
        <v>22</v>
      </c>
      <c r="F18" s="42">
        <f t="shared" si="0"/>
        <v>23</v>
      </c>
      <c r="G18" s="43">
        <f t="shared" si="0"/>
        <v>24</v>
      </c>
      <c r="H18" s="44">
        <f t="shared" si="0"/>
        <v>25</v>
      </c>
      <c r="I18" s="38"/>
      <c r="J18" s="39">
        <f>J17+1</f>
        <v>8</v>
      </c>
      <c r="K18" s="41">
        <f>IF(AND(Q17&gt;0,Q17&lt;$K$2),Q17+1,0)</f>
        <v>16</v>
      </c>
      <c r="L18" s="42">
        <f t="shared" si="1"/>
        <v>17</v>
      </c>
      <c r="M18" s="42">
        <f t="shared" si="1"/>
        <v>18</v>
      </c>
      <c r="N18" s="42">
        <f t="shared" si="1"/>
        <v>19</v>
      </c>
      <c r="O18" s="42">
        <f t="shared" si="1"/>
        <v>20</v>
      </c>
      <c r="P18" s="43">
        <f t="shared" si="1"/>
        <v>21</v>
      </c>
      <c r="Q18" s="44">
        <f t="shared" si="1"/>
        <v>22</v>
      </c>
      <c r="R18" s="38"/>
      <c r="S18" s="39">
        <f>S17+1</f>
        <v>12</v>
      </c>
      <c r="T18" s="41">
        <f>IF(AND(Z17&gt;0,Z17&lt;31),Z17+1,0)</f>
        <v>16</v>
      </c>
      <c r="U18" s="42">
        <f t="shared" si="2"/>
        <v>17</v>
      </c>
      <c r="V18" s="42">
        <f t="shared" si="2"/>
        <v>18</v>
      </c>
      <c r="W18" s="42">
        <f t="shared" si="2"/>
        <v>19</v>
      </c>
      <c r="X18" s="42">
        <f t="shared" si="2"/>
        <v>20</v>
      </c>
      <c r="Y18" s="43">
        <f t="shared" si="2"/>
        <v>21</v>
      </c>
      <c r="Z18" s="44">
        <f t="shared" si="2"/>
        <v>22</v>
      </c>
    </row>
    <row r="19" spans="1:26" ht="19.5" customHeight="1">
      <c r="A19" s="39">
        <f>A18+1</f>
        <v>5</v>
      </c>
      <c r="B19" s="41">
        <f>IF(AND(H18&gt;0,H18&lt;31),H18+1,0)</f>
        <v>26</v>
      </c>
      <c r="C19" s="42">
        <f t="shared" si="0"/>
        <v>27</v>
      </c>
      <c r="D19" s="42">
        <f t="shared" si="0"/>
        <v>28</v>
      </c>
      <c r="E19" s="42">
        <f t="shared" si="0"/>
        <v>29</v>
      </c>
      <c r="F19" s="42">
        <f t="shared" si="0"/>
        <v>30</v>
      </c>
      <c r="G19" s="43">
        <f t="shared" si="0"/>
        <v>31</v>
      </c>
      <c r="H19" s="44">
        <f t="shared" si="0"/>
        <v>0</v>
      </c>
      <c r="I19" s="38"/>
      <c r="J19" s="39">
        <f>J18+1</f>
        <v>9</v>
      </c>
      <c r="K19" s="41">
        <f>IF(AND(Q18&gt;0,Q18&lt;$K$2),Q18+1,0)</f>
        <v>23</v>
      </c>
      <c r="L19" s="42">
        <f t="shared" si="1"/>
        <v>24</v>
      </c>
      <c r="M19" s="42">
        <f t="shared" si="1"/>
        <v>25</v>
      </c>
      <c r="N19" s="42">
        <f t="shared" si="1"/>
        <v>26</v>
      </c>
      <c r="O19" s="42">
        <f t="shared" si="1"/>
        <v>27</v>
      </c>
      <c r="P19" s="45">
        <f t="shared" si="1"/>
        <v>28</v>
      </c>
      <c r="Q19" s="44">
        <f t="shared" si="1"/>
        <v>0</v>
      </c>
      <c r="R19" s="38"/>
      <c r="S19" s="39">
        <f>S18+1</f>
        <v>13</v>
      </c>
      <c r="T19" s="41">
        <f>IF(AND(Z18&gt;0,Z18&lt;31),Z18+1,0)</f>
        <v>23</v>
      </c>
      <c r="U19" s="42">
        <f t="shared" si="2"/>
        <v>24</v>
      </c>
      <c r="V19" s="42">
        <f t="shared" si="2"/>
        <v>25</v>
      </c>
      <c r="W19" s="42">
        <f t="shared" si="2"/>
        <v>26</v>
      </c>
      <c r="X19" s="42">
        <f t="shared" si="2"/>
        <v>27</v>
      </c>
      <c r="Y19" s="46">
        <f t="shared" si="2"/>
        <v>28</v>
      </c>
      <c r="Z19" s="44">
        <f t="shared" si="2"/>
        <v>29</v>
      </c>
    </row>
    <row r="20" spans="1:26" ht="19.5" customHeight="1" thickBot="1">
      <c r="A20" s="47">
        <f>IF(B20=0,0,A19+1)</f>
        <v>0</v>
      </c>
      <c r="B20" s="48">
        <f>IF(AND(H19&gt;0,H19&lt;31),H19+1,0)</f>
        <v>0</v>
      </c>
      <c r="C20" s="49">
        <f t="shared" si="0"/>
        <v>0</v>
      </c>
      <c r="D20" s="49">
        <f t="shared" si="0"/>
        <v>0</v>
      </c>
      <c r="E20" s="49">
        <f t="shared" si="0"/>
        <v>0</v>
      </c>
      <c r="F20" s="49">
        <f t="shared" si="0"/>
        <v>0</v>
      </c>
      <c r="G20" s="50">
        <f t="shared" si="0"/>
        <v>0</v>
      </c>
      <c r="H20" s="51">
        <f t="shared" si="0"/>
        <v>0</v>
      </c>
      <c r="I20" s="38"/>
      <c r="J20" s="47">
        <f>IF(K20=0,0,J19+1)</f>
        <v>0</v>
      </c>
      <c r="K20" s="52">
        <f>IF(AND(Q19&gt;0,Q19&lt;$K$2),Q19+1,0)</f>
        <v>0</v>
      </c>
      <c r="L20" s="49">
        <f t="shared" si="1"/>
        <v>0</v>
      </c>
      <c r="M20" s="49">
        <f t="shared" si="1"/>
        <v>0</v>
      </c>
      <c r="N20" s="49">
        <f t="shared" si="1"/>
        <v>0</v>
      </c>
      <c r="O20" s="49">
        <f t="shared" si="1"/>
        <v>0</v>
      </c>
      <c r="P20" s="50">
        <f t="shared" si="1"/>
        <v>0</v>
      </c>
      <c r="Q20" s="51">
        <f t="shared" si="1"/>
        <v>0</v>
      </c>
      <c r="R20" s="38"/>
      <c r="S20" s="47">
        <f>IF(T20=0,0,S19+1)</f>
        <v>14</v>
      </c>
      <c r="T20" s="52">
        <f>IF(AND(Z19&gt;0,Z19&lt;31),Z19+1,0)</f>
        <v>30</v>
      </c>
      <c r="U20" s="49">
        <f t="shared" si="2"/>
        <v>31</v>
      </c>
      <c r="V20" s="49">
        <f t="shared" si="2"/>
        <v>0</v>
      </c>
      <c r="W20" s="49">
        <f t="shared" si="2"/>
        <v>0</v>
      </c>
      <c r="X20" s="49">
        <f t="shared" si="2"/>
        <v>0</v>
      </c>
      <c r="Y20" s="50">
        <f t="shared" si="2"/>
        <v>0</v>
      </c>
      <c r="Z20" s="51">
        <f t="shared" si="2"/>
        <v>0</v>
      </c>
    </row>
    <row r="21" spans="1:26" ht="34.5" customHeight="1">
      <c r="A21" s="38"/>
      <c r="B21" s="22"/>
      <c r="C21" s="22"/>
      <c r="D21" s="22"/>
      <c r="E21" s="22"/>
      <c r="F21" s="22"/>
      <c r="G21" s="22"/>
      <c r="H21" s="22"/>
      <c r="I21" s="38"/>
      <c r="J21" s="38"/>
      <c r="K21" s="22"/>
      <c r="L21" s="22"/>
      <c r="M21" s="22"/>
      <c r="N21" s="22"/>
      <c r="O21" s="22"/>
      <c r="P21" s="22"/>
      <c r="Q21" s="22"/>
      <c r="R21" s="38"/>
      <c r="S21" s="38"/>
      <c r="T21" s="22"/>
      <c r="U21" s="22"/>
      <c r="V21" s="22"/>
      <c r="W21" s="22"/>
      <c r="X21" s="22"/>
      <c r="Y21" s="22"/>
      <c r="Z21" s="22"/>
    </row>
    <row r="22" spans="1:26" s="27" customFormat="1" ht="18" customHeight="1" thickBot="1">
      <c r="A22" s="65" t="s">
        <v>27</v>
      </c>
      <c r="B22" s="65"/>
      <c r="C22" s="65"/>
      <c r="D22" s="65"/>
      <c r="E22" s="65"/>
      <c r="F22" s="65"/>
      <c r="G22" s="65"/>
      <c r="H22" s="65"/>
      <c r="I22" s="26"/>
      <c r="J22" s="62" t="s">
        <v>28</v>
      </c>
      <c r="K22" s="62"/>
      <c r="L22" s="62"/>
      <c r="M22" s="62"/>
      <c r="N22" s="62"/>
      <c r="O22" s="62"/>
      <c r="P22" s="62"/>
      <c r="Q22" s="62"/>
      <c r="R22" s="26"/>
      <c r="S22" s="63" t="s">
        <v>29</v>
      </c>
      <c r="T22" s="63"/>
      <c r="U22" s="63"/>
      <c r="V22" s="63"/>
      <c r="W22" s="63"/>
      <c r="X22" s="63"/>
      <c r="Y22" s="63"/>
      <c r="Z22" s="63"/>
    </row>
    <row r="23" spans="1:26" ht="19.5" customHeight="1">
      <c r="A23" s="28" t="s">
        <v>19</v>
      </c>
      <c r="B23" s="29" t="s">
        <v>20</v>
      </c>
      <c r="C23" s="30" t="s">
        <v>21</v>
      </c>
      <c r="D23" s="30" t="s">
        <v>22</v>
      </c>
      <c r="E23" s="30" t="s">
        <v>23</v>
      </c>
      <c r="F23" s="30" t="s">
        <v>24</v>
      </c>
      <c r="G23" s="30" t="s">
        <v>25</v>
      </c>
      <c r="H23" s="31" t="s">
        <v>26</v>
      </c>
      <c r="I23" s="32"/>
      <c r="J23" s="28" t="s">
        <v>19</v>
      </c>
      <c r="K23" s="29" t="s">
        <v>20</v>
      </c>
      <c r="L23" s="30" t="s">
        <v>21</v>
      </c>
      <c r="M23" s="30" t="s">
        <v>22</v>
      </c>
      <c r="N23" s="30" t="s">
        <v>23</v>
      </c>
      <c r="O23" s="30" t="s">
        <v>24</v>
      </c>
      <c r="P23" s="30" t="s">
        <v>25</v>
      </c>
      <c r="Q23" s="31" t="s">
        <v>26</v>
      </c>
      <c r="R23" s="32"/>
      <c r="S23" s="28" t="s">
        <v>19</v>
      </c>
      <c r="T23" s="29" t="s">
        <v>20</v>
      </c>
      <c r="U23" s="30" t="s">
        <v>21</v>
      </c>
      <c r="V23" s="30" t="s">
        <v>22</v>
      </c>
      <c r="W23" s="30" t="s">
        <v>23</v>
      </c>
      <c r="X23" s="30" t="s">
        <v>24</v>
      </c>
      <c r="Y23" s="30" t="s">
        <v>25</v>
      </c>
      <c r="Z23" s="31" t="s">
        <v>26</v>
      </c>
    </row>
    <row r="24" spans="1:26" ht="19.5" customHeight="1">
      <c r="A24" s="33">
        <f>IF(S20&gt;0,S20,S19+1)</f>
        <v>14</v>
      </c>
      <c r="B24" s="34">
        <f>IF($B$4=1,1,0)</f>
        <v>0</v>
      </c>
      <c r="C24" s="35">
        <f>IF($C$4=1,1,IF(B24&gt;0,B24+1,0))</f>
        <v>0</v>
      </c>
      <c r="D24" s="35">
        <f>IF($D$4=1,1,IF(C24&gt;0,C24+1,0))</f>
        <v>1</v>
      </c>
      <c r="E24" s="35">
        <f>IF($E$4=1,1,IF(D24&gt;0,D24+1,0))</f>
        <v>2</v>
      </c>
      <c r="F24" s="35">
        <f>IF($F$4=1,1,IF(E24&gt;0,E24+1,0))</f>
        <v>3</v>
      </c>
      <c r="G24" s="40">
        <f>IF($G$4=1,1,IF(F24&gt;0,F24+1,0))</f>
        <v>4</v>
      </c>
      <c r="H24" s="37">
        <f>IF($H$4=1,1,IF(G24&gt;0,G24+1,0))</f>
        <v>5</v>
      </c>
      <c r="I24" s="38"/>
      <c r="J24" s="39">
        <f>IF(A29&gt;0,A28+1,A28)</f>
        <v>18</v>
      </c>
      <c r="K24" s="34">
        <f>IF($K$4=1,1,0)</f>
        <v>0</v>
      </c>
      <c r="L24" s="35">
        <f>IF($L$4=1,1,IF(K24&gt;0,K24+1,0))</f>
        <v>0</v>
      </c>
      <c r="M24" s="35">
        <f>IF($M$4=1,1,IF(L24&gt;0,L24+1,0))</f>
        <v>0</v>
      </c>
      <c r="N24" s="35">
        <f>IF($N$4=1,1,IF(M24&gt;0,M24+1,0))</f>
        <v>0</v>
      </c>
      <c r="O24" s="35">
        <f>IF($O$4=1,1,IF(N24&gt;0,N24+1,0))</f>
        <v>1</v>
      </c>
      <c r="P24" s="40">
        <f>IF($P$4=1,1,IF(O24&gt;0,O24+1,0))</f>
        <v>2</v>
      </c>
      <c r="Q24" s="37">
        <f>IF($Q$4=1,1,IF(P24&gt;0,P24+1,0))</f>
        <v>3</v>
      </c>
      <c r="R24" s="38"/>
      <c r="S24" s="39">
        <f>IF(J29&gt;0,J28+1,J28)</f>
        <v>22</v>
      </c>
      <c r="T24" s="34">
        <f>IF($T$4=1,1,0)</f>
        <v>1</v>
      </c>
      <c r="U24" s="35">
        <f>IF($U$4=1,1,IF(T24&gt;0,T24+1,0))</f>
        <v>2</v>
      </c>
      <c r="V24" s="35">
        <f>IF($V$4=1,1,IF(U24&gt;0,U24+1,0))</f>
        <v>3</v>
      </c>
      <c r="W24" s="35">
        <f>IF($W$4=1,1,IF(V24&gt;0,V24+1,0))</f>
        <v>4</v>
      </c>
      <c r="X24" s="35">
        <f>IF($X$4=1,1,IF(W24&gt;0,W24+1,0))</f>
        <v>5</v>
      </c>
      <c r="Y24" s="40">
        <f>IF($Y$4=1,1,IF(X24&gt;0,X24+1,0))</f>
        <v>6</v>
      </c>
      <c r="Z24" s="37">
        <f>IF($Z$4=1,1,IF(Y24&gt;0,Y24+1,0))</f>
        <v>7</v>
      </c>
    </row>
    <row r="25" spans="1:26" ht="19.5" customHeight="1">
      <c r="A25" s="39">
        <f>A24+1</f>
        <v>15</v>
      </c>
      <c r="B25" s="41">
        <f>IF(AND(H24&gt;0,H24&lt;30),H24+1,0)</f>
        <v>6</v>
      </c>
      <c r="C25" s="42">
        <f aca="true" t="shared" si="3" ref="C25:H29">IF(AND(B25&gt;0,B25&lt;30),B25+1,0)</f>
        <v>7</v>
      </c>
      <c r="D25" s="42">
        <f t="shared" si="3"/>
        <v>8</v>
      </c>
      <c r="E25" s="42">
        <f t="shared" si="3"/>
        <v>9</v>
      </c>
      <c r="F25" s="42">
        <f t="shared" si="3"/>
        <v>10</v>
      </c>
      <c r="G25" s="43">
        <f t="shared" si="3"/>
        <v>11</v>
      </c>
      <c r="H25" s="44">
        <f t="shared" si="3"/>
        <v>12</v>
      </c>
      <c r="I25" s="38"/>
      <c r="J25" s="39">
        <f>J24+1</f>
        <v>19</v>
      </c>
      <c r="K25" s="41">
        <f>IF(AND(Q24&gt;0,Q24&lt;31),Q24+1,0)</f>
        <v>4</v>
      </c>
      <c r="L25" s="42">
        <f aca="true" t="shared" si="4" ref="L25:Q29">IF(AND(K25&gt;0,K25&lt;31),K25+1,0)</f>
        <v>5</v>
      </c>
      <c r="M25" s="42">
        <f t="shared" si="4"/>
        <v>6</v>
      </c>
      <c r="N25" s="42">
        <f t="shared" si="4"/>
        <v>7</v>
      </c>
      <c r="O25" s="42">
        <f t="shared" si="4"/>
        <v>8</v>
      </c>
      <c r="P25" s="43">
        <f t="shared" si="4"/>
        <v>9</v>
      </c>
      <c r="Q25" s="44">
        <f t="shared" si="4"/>
        <v>10</v>
      </c>
      <c r="R25" s="38"/>
      <c r="S25" s="39">
        <f>S24+1</f>
        <v>23</v>
      </c>
      <c r="T25" s="41">
        <f>IF(AND(Z24&gt;0,Z24&lt;30),Z24+1,0)</f>
        <v>8</v>
      </c>
      <c r="U25" s="42">
        <f aca="true" t="shared" si="5" ref="U25:Z29">IF(AND(T25&gt;0,T25&lt;30),T25+1,0)</f>
        <v>9</v>
      </c>
      <c r="V25" s="42">
        <f t="shared" si="5"/>
        <v>10</v>
      </c>
      <c r="W25" s="42">
        <f t="shared" si="5"/>
        <v>11</v>
      </c>
      <c r="X25" s="42">
        <f t="shared" si="5"/>
        <v>12</v>
      </c>
      <c r="Y25" s="43">
        <f t="shared" si="5"/>
        <v>13</v>
      </c>
      <c r="Z25" s="44">
        <f t="shared" si="5"/>
        <v>14</v>
      </c>
    </row>
    <row r="26" spans="1:26" ht="19.5" customHeight="1">
      <c r="A26" s="39">
        <f>A25+1</f>
        <v>16</v>
      </c>
      <c r="B26" s="41">
        <f>IF(AND(H25&gt;0,H25&lt;30),H25+1,0)</f>
        <v>13</v>
      </c>
      <c r="C26" s="42">
        <f t="shared" si="3"/>
        <v>14</v>
      </c>
      <c r="D26" s="42">
        <f t="shared" si="3"/>
        <v>15</v>
      </c>
      <c r="E26" s="42">
        <f t="shared" si="3"/>
        <v>16</v>
      </c>
      <c r="F26" s="42">
        <f t="shared" si="3"/>
        <v>17</v>
      </c>
      <c r="G26" s="43">
        <f t="shared" si="3"/>
        <v>18</v>
      </c>
      <c r="H26" s="44">
        <f t="shared" si="3"/>
        <v>19</v>
      </c>
      <c r="I26" s="38"/>
      <c r="J26" s="39">
        <f>J25+1</f>
        <v>20</v>
      </c>
      <c r="K26" s="41">
        <f>IF(AND(Q25&gt;0,Q25&lt;31),Q25+1,0)</f>
        <v>11</v>
      </c>
      <c r="L26" s="42">
        <f t="shared" si="4"/>
        <v>12</v>
      </c>
      <c r="M26" s="42">
        <f t="shared" si="4"/>
        <v>13</v>
      </c>
      <c r="N26" s="42">
        <f t="shared" si="4"/>
        <v>14</v>
      </c>
      <c r="O26" s="42">
        <f t="shared" si="4"/>
        <v>15</v>
      </c>
      <c r="P26" s="43">
        <f t="shared" si="4"/>
        <v>16</v>
      </c>
      <c r="Q26" s="44">
        <f t="shared" si="4"/>
        <v>17</v>
      </c>
      <c r="R26" s="38"/>
      <c r="S26" s="39">
        <f>S25+1</f>
        <v>24</v>
      </c>
      <c r="T26" s="41">
        <f>IF(AND(Z25&gt;0,Z25&lt;30),Z25+1,0)</f>
        <v>15</v>
      </c>
      <c r="U26" s="42">
        <f t="shared" si="5"/>
        <v>16</v>
      </c>
      <c r="V26" s="42">
        <f t="shared" si="5"/>
        <v>17</v>
      </c>
      <c r="W26" s="42">
        <f t="shared" si="5"/>
        <v>18</v>
      </c>
      <c r="X26" s="42">
        <f t="shared" si="5"/>
        <v>19</v>
      </c>
      <c r="Y26" s="43">
        <f t="shared" si="5"/>
        <v>20</v>
      </c>
      <c r="Z26" s="44">
        <f t="shared" si="5"/>
        <v>21</v>
      </c>
    </row>
    <row r="27" spans="1:26" ht="19.5" customHeight="1">
      <c r="A27" s="39">
        <f>A26+1</f>
        <v>17</v>
      </c>
      <c r="B27" s="41">
        <f>IF(AND(H26&gt;0,H26&lt;30),H26+1,0)</f>
        <v>20</v>
      </c>
      <c r="C27" s="42">
        <f t="shared" si="3"/>
        <v>21</v>
      </c>
      <c r="D27" s="42">
        <f t="shared" si="3"/>
        <v>22</v>
      </c>
      <c r="E27" s="42">
        <f t="shared" si="3"/>
        <v>23</v>
      </c>
      <c r="F27" s="42">
        <f t="shared" si="3"/>
        <v>24</v>
      </c>
      <c r="G27" s="43">
        <f t="shared" si="3"/>
        <v>25</v>
      </c>
      <c r="H27" s="44">
        <f t="shared" si="3"/>
        <v>26</v>
      </c>
      <c r="I27" s="38"/>
      <c r="J27" s="39">
        <f>J26+1</f>
        <v>21</v>
      </c>
      <c r="K27" s="41">
        <f>IF(AND(Q26&gt;0,Q26&lt;31),Q26+1,0)</f>
        <v>18</v>
      </c>
      <c r="L27" s="42">
        <f t="shared" si="4"/>
        <v>19</v>
      </c>
      <c r="M27" s="42">
        <f t="shared" si="4"/>
        <v>20</v>
      </c>
      <c r="N27" s="42">
        <f t="shared" si="4"/>
        <v>21</v>
      </c>
      <c r="O27" s="42">
        <f t="shared" si="4"/>
        <v>22</v>
      </c>
      <c r="P27" s="43">
        <f t="shared" si="4"/>
        <v>23</v>
      </c>
      <c r="Q27" s="44">
        <f t="shared" si="4"/>
        <v>24</v>
      </c>
      <c r="R27" s="38"/>
      <c r="S27" s="39">
        <f>S26+1</f>
        <v>25</v>
      </c>
      <c r="T27" s="41">
        <f>IF(AND(Z26&gt;0,Z26&lt;30),Z26+1,0)</f>
        <v>22</v>
      </c>
      <c r="U27" s="42">
        <f t="shared" si="5"/>
        <v>23</v>
      </c>
      <c r="V27" s="42">
        <f t="shared" si="5"/>
        <v>24</v>
      </c>
      <c r="W27" s="42">
        <f t="shared" si="5"/>
        <v>25</v>
      </c>
      <c r="X27" s="42">
        <f t="shared" si="5"/>
        <v>26</v>
      </c>
      <c r="Y27" s="43">
        <f t="shared" si="5"/>
        <v>27</v>
      </c>
      <c r="Z27" s="44">
        <f t="shared" si="5"/>
        <v>28</v>
      </c>
    </row>
    <row r="28" spans="1:26" ht="19.5" customHeight="1">
      <c r="A28" s="39">
        <f>A27+1</f>
        <v>18</v>
      </c>
      <c r="B28" s="41">
        <f>IF(AND(H27&gt;0,H27&lt;30),H27+1,0)</f>
        <v>27</v>
      </c>
      <c r="C28" s="42">
        <f t="shared" si="3"/>
        <v>28</v>
      </c>
      <c r="D28" s="42">
        <f t="shared" si="3"/>
        <v>29</v>
      </c>
      <c r="E28" s="42">
        <f t="shared" si="3"/>
        <v>30</v>
      </c>
      <c r="F28" s="42">
        <f t="shared" si="3"/>
        <v>0</v>
      </c>
      <c r="G28" s="43">
        <f t="shared" si="3"/>
        <v>0</v>
      </c>
      <c r="H28" s="44">
        <f t="shared" si="3"/>
        <v>0</v>
      </c>
      <c r="I28" s="38"/>
      <c r="J28" s="39">
        <f>J27+1</f>
        <v>22</v>
      </c>
      <c r="K28" s="41">
        <f>IF(AND(Q27&gt;0,Q27&lt;31),Q27+1,0)</f>
        <v>25</v>
      </c>
      <c r="L28" s="42">
        <f t="shared" si="4"/>
        <v>26</v>
      </c>
      <c r="M28" s="42">
        <f t="shared" si="4"/>
        <v>27</v>
      </c>
      <c r="N28" s="42">
        <f t="shared" si="4"/>
        <v>28</v>
      </c>
      <c r="O28" s="42">
        <f t="shared" si="4"/>
        <v>29</v>
      </c>
      <c r="P28" s="43">
        <f t="shared" si="4"/>
        <v>30</v>
      </c>
      <c r="Q28" s="44">
        <f t="shared" si="4"/>
        <v>31</v>
      </c>
      <c r="R28" s="38"/>
      <c r="S28" s="39">
        <f>S27+1</f>
        <v>26</v>
      </c>
      <c r="T28" s="41">
        <f>IF(AND(Z27&gt;0,Z27&lt;30),Z27+1,0)</f>
        <v>29</v>
      </c>
      <c r="U28" s="42">
        <f t="shared" si="5"/>
        <v>30</v>
      </c>
      <c r="V28" s="42">
        <f t="shared" si="5"/>
        <v>0</v>
      </c>
      <c r="W28" s="42">
        <f t="shared" si="5"/>
        <v>0</v>
      </c>
      <c r="X28" s="42">
        <f t="shared" si="5"/>
        <v>0</v>
      </c>
      <c r="Y28" s="43">
        <f t="shared" si="5"/>
        <v>0</v>
      </c>
      <c r="Z28" s="44">
        <f t="shared" si="5"/>
        <v>0</v>
      </c>
    </row>
    <row r="29" spans="1:26" ht="19.5" customHeight="1" thickBot="1">
      <c r="A29" s="47">
        <f>IF(B29=0,0,A28+1)</f>
        <v>0</v>
      </c>
      <c r="B29" s="48">
        <f>IF(AND(H28&gt;0,H28&lt;30),H28+1,0)</f>
        <v>0</v>
      </c>
      <c r="C29" s="49">
        <f t="shared" si="3"/>
        <v>0</v>
      </c>
      <c r="D29" s="49">
        <f t="shared" si="3"/>
        <v>0</v>
      </c>
      <c r="E29" s="49">
        <f t="shared" si="3"/>
        <v>0</v>
      </c>
      <c r="F29" s="49">
        <f t="shared" si="3"/>
        <v>0</v>
      </c>
      <c r="G29" s="53">
        <f t="shared" si="3"/>
        <v>0</v>
      </c>
      <c r="H29" s="51">
        <f t="shared" si="3"/>
        <v>0</v>
      </c>
      <c r="I29" s="38"/>
      <c r="J29" s="47">
        <f>IF(K29=0,0,J28+1)</f>
        <v>0</v>
      </c>
      <c r="K29" s="52">
        <f>IF(AND(Q28&gt;0,Q28&lt;31),Q28+1,0)</f>
        <v>0</v>
      </c>
      <c r="L29" s="49">
        <f t="shared" si="4"/>
        <v>0</v>
      </c>
      <c r="M29" s="49">
        <f t="shared" si="4"/>
        <v>0</v>
      </c>
      <c r="N29" s="49">
        <f t="shared" si="4"/>
        <v>0</v>
      </c>
      <c r="O29" s="49">
        <f t="shared" si="4"/>
        <v>0</v>
      </c>
      <c r="P29" s="53">
        <f t="shared" si="4"/>
        <v>0</v>
      </c>
      <c r="Q29" s="51">
        <f t="shared" si="4"/>
        <v>0</v>
      </c>
      <c r="R29" s="38"/>
      <c r="S29" s="47">
        <f>IF(T29=0,0,S28+1)</f>
        <v>0</v>
      </c>
      <c r="T29" s="52">
        <f>IF(AND(Z28&gt;0,Z28&lt;30),Z28+1,0)</f>
        <v>0</v>
      </c>
      <c r="U29" s="49">
        <f t="shared" si="5"/>
        <v>0</v>
      </c>
      <c r="V29" s="49">
        <f t="shared" si="5"/>
        <v>0</v>
      </c>
      <c r="W29" s="49">
        <f t="shared" si="5"/>
        <v>0</v>
      </c>
      <c r="X29" s="49">
        <f t="shared" si="5"/>
        <v>0</v>
      </c>
      <c r="Y29" s="53">
        <f t="shared" si="5"/>
        <v>0</v>
      </c>
      <c r="Z29" s="51">
        <f t="shared" si="5"/>
        <v>0</v>
      </c>
    </row>
    <row r="30" spans="1:26" ht="34.5" customHeight="1">
      <c r="A30" s="38"/>
      <c r="B30" s="22"/>
      <c r="C30" s="22"/>
      <c r="D30" s="22"/>
      <c r="E30" s="22"/>
      <c r="F30" s="22"/>
      <c r="G30" s="22"/>
      <c r="H30" s="22"/>
      <c r="I30" s="38"/>
      <c r="J30" s="38"/>
      <c r="K30" s="22"/>
      <c r="L30" s="22"/>
      <c r="M30" s="22"/>
      <c r="N30" s="22"/>
      <c r="O30" s="22"/>
      <c r="P30" s="22"/>
      <c r="Q30" s="22"/>
      <c r="R30" s="38"/>
      <c r="S30" s="38"/>
      <c r="T30" s="22"/>
      <c r="U30" s="22"/>
      <c r="V30" s="22"/>
      <c r="W30" s="22"/>
      <c r="X30" s="22"/>
      <c r="Y30" s="22"/>
      <c r="Z30" s="22"/>
    </row>
    <row r="31" spans="1:26" s="27" customFormat="1" ht="18" customHeight="1" thickBot="1">
      <c r="A31" s="63" t="s">
        <v>30</v>
      </c>
      <c r="B31" s="63"/>
      <c r="C31" s="63"/>
      <c r="D31" s="63"/>
      <c r="E31" s="63"/>
      <c r="F31" s="63"/>
      <c r="G31" s="63"/>
      <c r="H31" s="63"/>
      <c r="I31" s="26"/>
      <c r="J31" s="65" t="s">
        <v>31</v>
      </c>
      <c r="K31" s="65"/>
      <c r="L31" s="65"/>
      <c r="M31" s="65"/>
      <c r="N31" s="65"/>
      <c r="O31" s="65"/>
      <c r="P31" s="65"/>
      <c r="Q31" s="65"/>
      <c r="R31" s="26"/>
      <c r="S31" s="62" t="s">
        <v>32</v>
      </c>
      <c r="T31" s="62"/>
      <c r="U31" s="62"/>
      <c r="V31" s="62"/>
      <c r="W31" s="62"/>
      <c r="X31" s="62"/>
      <c r="Y31" s="62"/>
      <c r="Z31" s="62"/>
    </row>
    <row r="32" spans="1:26" ht="19.5" customHeight="1">
      <c r="A32" s="28" t="s">
        <v>19</v>
      </c>
      <c r="B32" s="29" t="s">
        <v>20</v>
      </c>
      <c r="C32" s="30" t="s">
        <v>21</v>
      </c>
      <c r="D32" s="30" t="s">
        <v>22</v>
      </c>
      <c r="E32" s="30" t="s">
        <v>23</v>
      </c>
      <c r="F32" s="30" t="s">
        <v>24</v>
      </c>
      <c r="G32" s="30" t="s">
        <v>25</v>
      </c>
      <c r="H32" s="31" t="s">
        <v>26</v>
      </c>
      <c r="I32" s="32"/>
      <c r="J32" s="28" t="s">
        <v>19</v>
      </c>
      <c r="K32" s="29" t="s">
        <v>20</v>
      </c>
      <c r="L32" s="30" t="s">
        <v>21</v>
      </c>
      <c r="M32" s="30" t="s">
        <v>22</v>
      </c>
      <c r="N32" s="30" t="s">
        <v>23</v>
      </c>
      <c r="O32" s="30" t="s">
        <v>24</v>
      </c>
      <c r="P32" s="30" t="s">
        <v>25</v>
      </c>
      <c r="Q32" s="31" t="s">
        <v>26</v>
      </c>
      <c r="R32" s="32"/>
      <c r="S32" s="28" t="s">
        <v>19</v>
      </c>
      <c r="T32" s="29" t="s">
        <v>20</v>
      </c>
      <c r="U32" s="30" t="s">
        <v>21</v>
      </c>
      <c r="V32" s="30" t="s">
        <v>22</v>
      </c>
      <c r="W32" s="30" t="s">
        <v>23</v>
      </c>
      <c r="X32" s="30" t="s">
        <v>24</v>
      </c>
      <c r="Y32" s="30" t="s">
        <v>25</v>
      </c>
      <c r="Z32" s="31" t="s">
        <v>26</v>
      </c>
    </row>
    <row r="33" spans="1:26" ht="19.5" customHeight="1">
      <c r="A33" s="33">
        <f>IF(S29&gt;0,S29,S28+1)</f>
        <v>27</v>
      </c>
      <c r="B33" s="34">
        <f>IF($B$5=1,1,0)</f>
        <v>0</v>
      </c>
      <c r="C33" s="35">
        <f>IF($C$5=1,1,IF(B33&gt;0,B33+1,0))</f>
        <v>0</v>
      </c>
      <c r="D33" s="35">
        <f>IF($D$5=1,1,IF(C33&gt;0,C33+1,0))</f>
        <v>1</v>
      </c>
      <c r="E33" s="35">
        <f>IF($E$5=1,1,IF(D33&gt;0,D33+1,0))</f>
        <v>2</v>
      </c>
      <c r="F33" s="35">
        <f>IF($F$5=1,1,IF(E33&gt;0,E33+1,0))</f>
        <v>3</v>
      </c>
      <c r="G33" s="40">
        <f>IF($G$5=1,1,IF(F33&gt;0,F33+1,0))</f>
        <v>4</v>
      </c>
      <c r="H33" s="37">
        <f>IF($H$5=1,1,IF(G33&gt;0,G33+1,0))</f>
        <v>5</v>
      </c>
      <c r="I33" s="38"/>
      <c r="J33" s="39">
        <f>IF(A38&gt;0,A37+1,A37)</f>
        <v>31</v>
      </c>
      <c r="K33" s="34">
        <f>IF($K$5=1,1,0)</f>
        <v>0</v>
      </c>
      <c r="L33" s="35">
        <f>IF($L$5=1,1,IF(K33&gt;0,K33+1,0))</f>
        <v>0</v>
      </c>
      <c r="M33" s="35">
        <f>IF($M$5=1,1,IF(L33&gt;0,L33+1,0))</f>
        <v>0</v>
      </c>
      <c r="N33" s="35">
        <f>IF($N$5=1,1,IF(M33&gt;0,M33+1,0))</f>
        <v>0</v>
      </c>
      <c r="O33" s="35">
        <f>IF($O$5=1,1,IF(N33&gt;0,N33+1,0))</f>
        <v>0</v>
      </c>
      <c r="P33" s="40">
        <f>IF($P$5=1,1,IF(O33&gt;0,O33+1,0))</f>
        <v>1</v>
      </c>
      <c r="Q33" s="37">
        <f>IF($Q$5=1,1,IF(P33&gt;0,P33+1,0))</f>
        <v>2</v>
      </c>
      <c r="R33" s="38"/>
      <c r="S33" s="39">
        <f>IF(J38&gt;0,J37+1,J37)</f>
        <v>36</v>
      </c>
      <c r="T33" s="34">
        <f>IF($T$5=1,1,0)</f>
        <v>0</v>
      </c>
      <c r="U33" s="35">
        <f>IF($U$5=1,1,IF(T33&gt;0,T33+1,0))</f>
        <v>1</v>
      </c>
      <c r="V33" s="35">
        <f>IF($V$5=1,1,IF(U33&gt;0,U33+1,0))</f>
        <v>2</v>
      </c>
      <c r="W33" s="35">
        <f>IF($W$5=1,1,IF(V33&gt;0,V33+1,0))</f>
        <v>3</v>
      </c>
      <c r="X33" s="35">
        <f>IF($X$5=1,1,IF(W33&gt;0,W33+1,0))</f>
        <v>4</v>
      </c>
      <c r="Y33" s="54">
        <f>IF($Y$5=1,1,IF(X33&gt;0,X33+1,0))</f>
        <v>5</v>
      </c>
      <c r="Z33" s="37">
        <f>IF($Z$5=1,1,IF(Y33&gt;0,Y33+1,0))</f>
        <v>6</v>
      </c>
    </row>
    <row r="34" spans="1:26" ht="19.5" customHeight="1">
      <c r="A34" s="39">
        <f>A33+1</f>
        <v>28</v>
      </c>
      <c r="B34" s="41">
        <f>IF(AND(H33&gt;0,H33&lt;31),H33+1,0)</f>
        <v>6</v>
      </c>
      <c r="C34" s="42">
        <f aca="true" t="shared" si="6" ref="C34:H38">IF(AND(B34&gt;0,B34&lt;31),B34+1,0)</f>
        <v>7</v>
      </c>
      <c r="D34" s="42">
        <f t="shared" si="6"/>
        <v>8</v>
      </c>
      <c r="E34" s="42">
        <f t="shared" si="6"/>
        <v>9</v>
      </c>
      <c r="F34" s="42">
        <f t="shared" si="6"/>
        <v>10</v>
      </c>
      <c r="G34" s="43">
        <f t="shared" si="6"/>
        <v>11</v>
      </c>
      <c r="H34" s="44">
        <f t="shared" si="6"/>
        <v>12</v>
      </c>
      <c r="I34" s="38"/>
      <c r="J34" s="39">
        <f>J33+1</f>
        <v>32</v>
      </c>
      <c r="K34" s="41">
        <f>IF(AND(Q33&gt;0,Q33&lt;31),Q33+1,0)</f>
        <v>3</v>
      </c>
      <c r="L34" s="42">
        <f aca="true" t="shared" si="7" ref="L34:Q38">IF(AND(K34&gt;0,K34&lt;31),K34+1,0)</f>
        <v>4</v>
      </c>
      <c r="M34" s="42">
        <f t="shared" si="7"/>
        <v>5</v>
      </c>
      <c r="N34" s="42">
        <f t="shared" si="7"/>
        <v>6</v>
      </c>
      <c r="O34" s="42">
        <f t="shared" si="7"/>
        <v>7</v>
      </c>
      <c r="P34" s="43">
        <f t="shared" si="7"/>
        <v>8</v>
      </c>
      <c r="Q34" s="44">
        <f t="shared" si="7"/>
        <v>9</v>
      </c>
      <c r="R34" s="38"/>
      <c r="S34" s="39">
        <f>S33+1</f>
        <v>37</v>
      </c>
      <c r="T34" s="41">
        <f>IF(AND(Z33&gt;0,Z33&lt;30),Z33+1,0)</f>
        <v>7</v>
      </c>
      <c r="U34" s="42">
        <f aca="true" t="shared" si="8" ref="U34:Z38">IF(AND(T34&gt;0,T34&lt;30),T34+1,0)</f>
        <v>8</v>
      </c>
      <c r="V34" s="42">
        <f t="shared" si="8"/>
        <v>9</v>
      </c>
      <c r="W34" s="42">
        <f t="shared" si="8"/>
        <v>10</v>
      </c>
      <c r="X34" s="42">
        <f t="shared" si="8"/>
        <v>11</v>
      </c>
      <c r="Y34" s="55">
        <f t="shared" si="8"/>
        <v>12</v>
      </c>
      <c r="Z34" s="44">
        <f t="shared" si="8"/>
        <v>13</v>
      </c>
    </row>
    <row r="35" spans="1:26" ht="19.5" customHeight="1">
      <c r="A35" s="39">
        <f>A34+1</f>
        <v>29</v>
      </c>
      <c r="B35" s="41">
        <f>IF(AND(H34&gt;0,H34&lt;31),H34+1,0)</f>
        <v>13</v>
      </c>
      <c r="C35" s="42">
        <f t="shared" si="6"/>
        <v>14</v>
      </c>
      <c r="D35" s="42">
        <f t="shared" si="6"/>
        <v>15</v>
      </c>
      <c r="E35" s="42">
        <f t="shared" si="6"/>
        <v>16</v>
      </c>
      <c r="F35" s="42">
        <f t="shared" si="6"/>
        <v>17</v>
      </c>
      <c r="G35" s="43">
        <f t="shared" si="6"/>
        <v>18</v>
      </c>
      <c r="H35" s="44">
        <f t="shared" si="6"/>
        <v>19</v>
      </c>
      <c r="I35" s="38"/>
      <c r="J35" s="39">
        <f>J34+1</f>
        <v>33</v>
      </c>
      <c r="K35" s="41">
        <f>IF(AND(Q34&gt;0,Q34&lt;31),Q34+1,0)</f>
        <v>10</v>
      </c>
      <c r="L35" s="42">
        <f t="shared" si="7"/>
        <v>11</v>
      </c>
      <c r="M35" s="42">
        <f t="shared" si="7"/>
        <v>12</v>
      </c>
      <c r="N35" s="42">
        <f t="shared" si="7"/>
        <v>13</v>
      </c>
      <c r="O35" s="42">
        <f t="shared" si="7"/>
        <v>14</v>
      </c>
      <c r="P35" s="43">
        <f t="shared" si="7"/>
        <v>15</v>
      </c>
      <c r="Q35" s="44">
        <f t="shared" si="7"/>
        <v>16</v>
      </c>
      <c r="R35" s="38"/>
      <c r="S35" s="39">
        <f>S34+1</f>
        <v>38</v>
      </c>
      <c r="T35" s="41">
        <f>IF(AND(Z34&gt;0,Z34&lt;30),Z34+1,0)</f>
        <v>14</v>
      </c>
      <c r="U35" s="42">
        <f t="shared" si="8"/>
        <v>15</v>
      </c>
      <c r="V35" s="42">
        <f t="shared" si="8"/>
        <v>16</v>
      </c>
      <c r="W35" s="42">
        <f t="shared" si="8"/>
        <v>17</v>
      </c>
      <c r="X35" s="42">
        <f t="shared" si="8"/>
        <v>18</v>
      </c>
      <c r="Y35" s="55">
        <f t="shared" si="8"/>
        <v>19</v>
      </c>
      <c r="Z35" s="44">
        <f t="shared" si="8"/>
        <v>20</v>
      </c>
    </row>
    <row r="36" spans="1:26" ht="19.5" customHeight="1">
      <c r="A36" s="39">
        <f>A35+1</f>
        <v>30</v>
      </c>
      <c r="B36" s="41">
        <f>IF(AND(H35&gt;0,H35&lt;31),H35+1,0)</f>
        <v>20</v>
      </c>
      <c r="C36" s="42">
        <f t="shared" si="6"/>
        <v>21</v>
      </c>
      <c r="D36" s="42">
        <f t="shared" si="6"/>
        <v>22</v>
      </c>
      <c r="E36" s="42">
        <f t="shared" si="6"/>
        <v>23</v>
      </c>
      <c r="F36" s="42">
        <f t="shared" si="6"/>
        <v>24</v>
      </c>
      <c r="G36" s="43">
        <f t="shared" si="6"/>
        <v>25</v>
      </c>
      <c r="H36" s="44">
        <f t="shared" si="6"/>
        <v>26</v>
      </c>
      <c r="I36" s="38"/>
      <c r="J36" s="39">
        <f>J35+1</f>
        <v>34</v>
      </c>
      <c r="K36" s="41">
        <f>IF(AND(Q35&gt;0,Q35&lt;31),Q35+1,0)</f>
        <v>17</v>
      </c>
      <c r="L36" s="42">
        <f t="shared" si="7"/>
        <v>18</v>
      </c>
      <c r="M36" s="42">
        <f t="shared" si="7"/>
        <v>19</v>
      </c>
      <c r="N36" s="42">
        <f t="shared" si="7"/>
        <v>20</v>
      </c>
      <c r="O36" s="42">
        <f t="shared" si="7"/>
        <v>21</v>
      </c>
      <c r="P36" s="43">
        <f t="shared" si="7"/>
        <v>22</v>
      </c>
      <c r="Q36" s="44">
        <f t="shared" si="7"/>
        <v>23</v>
      </c>
      <c r="R36" s="38"/>
      <c r="S36" s="39">
        <f>S35+1</f>
        <v>39</v>
      </c>
      <c r="T36" s="41">
        <f>IF(AND(Z35&gt;0,Z35&lt;30),Z35+1,0)</f>
        <v>21</v>
      </c>
      <c r="U36" s="42">
        <f t="shared" si="8"/>
        <v>22</v>
      </c>
      <c r="V36" s="42">
        <f t="shared" si="8"/>
        <v>23</v>
      </c>
      <c r="W36" s="42">
        <f t="shared" si="8"/>
        <v>24</v>
      </c>
      <c r="X36" s="42">
        <f t="shared" si="8"/>
        <v>25</v>
      </c>
      <c r="Y36" s="55">
        <f t="shared" si="8"/>
        <v>26</v>
      </c>
      <c r="Z36" s="44">
        <f t="shared" si="8"/>
        <v>27</v>
      </c>
    </row>
    <row r="37" spans="1:26" ht="19.5" customHeight="1">
      <c r="A37" s="39">
        <f>A36+1</f>
        <v>31</v>
      </c>
      <c r="B37" s="41">
        <f>IF(AND(H36&gt;0,H36&lt;31),H36+1,0)</f>
        <v>27</v>
      </c>
      <c r="C37" s="42">
        <f t="shared" si="6"/>
        <v>28</v>
      </c>
      <c r="D37" s="42">
        <f t="shared" si="6"/>
        <v>29</v>
      </c>
      <c r="E37" s="42">
        <f t="shared" si="6"/>
        <v>30</v>
      </c>
      <c r="F37" s="42">
        <f t="shared" si="6"/>
        <v>31</v>
      </c>
      <c r="G37" s="43">
        <f t="shared" si="6"/>
        <v>0</v>
      </c>
      <c r="H37" s="44">
        <f t="shared" si="6"/>
        <v>0</v>
      </c>
      <c r="I37" s="38"/>
      <c r="J37" s="39">
        <f>J36+1</f>
        <v>35</v>
      </c>
      <c r="K37" s="41">
        <f>IF(AND(Q36&gt;0,Q36&lt;31),Q36+1,0)</f>
        <v>24</v>
      </c>
      <c r="L37" s="42">
        <f t="shared" si="7"/>
        <v>25</v>
      </c>
      <c r="M37" s="42">
        <f t="shared" si="7"/>
        <v>26</v>
      </c>
      <c r="N37" s="42">
        <f t="shared" si="7"/>
        <v>27</v>
      </c>
      <c r="O37" s="42">
        <f t="shared" si="7"/>
        <v>28</v>
      </c>
      <c r="P37" s="43">
        <f t="shared" si="7"/>
        <v>29</v>
      </c>
      <c r="Q37" s="44">
        <f t="shared" si="7"/>
        <v>30</v>
      </c>
      <c r="R37" s="38"/>
      <c r="S37" s="39">
        <f>S36+1</f>
        <v>40</v>
      </c>
      <c r="T37" s="41">
        <f>IF(AND(Z36&gt;0,Z36&lt;30),Z36+1,0)</f>
        <v>28</v>
      </c>
      <c r="U37" s="42">
        <f t="shared" si="8"/>
        <v>29</v>
      </c>
      <c r="V37" s="42">
        <f t="shared" si="8"/>
        <v>30</v>
      </c>
      <c r="W37" s="42">
        <f t="shared" si="8"/>
        <v>0</v>
      </c>
      <c r="X37" s="42">
        <f t="shared" si="8"/>
        <v>0</v>
      </c>
      <c r="Y37" s="55">
        <f t="shared" si="8"/>
        <v>0</v>
      </c>
      <c r="Z37" s="44">
        <f t="shared" si="8"/>
        <v>0</v>
      </c>
    </row>
    <row r="38" spans="1:26" ht="19.5" customHeight="1" thickBot="1">
      <c r="A38" s="47">
        <f>IF(B38=0,0,A37+1)</f>
        <v>0</v>
      </c>
      <c r="B38" s="48">
        <f>IF(AND(H37&gt;0,H37&lt;31),H37+1,0)</f>
        <v>0</v>
      </c>
      <c r="C38" s="49">
        <f t="shared" si="6"/>
        <v>0</v>
      </c>
      <c r="D38" s="49">
        <f t="shared" si="6"/>
        <v>0</v>
      </c>
      <c r="E38" s="49">
        <f t="shared" si="6"/>
        <v>0</v>
      </c>
      <c r="F38" s="49">
        <f t="shared" si="6"/>
        <v>0</v>
      </c>
      <c r="G38" s="53">
        <f t="shared" si="6"/>
        <v>0</v>
      </c>
      <c r="H38" s="51">
        <f t="shared" si="6"/>
        <v>0</v>
      </c>
      <c r="I38" s="38"/>
      <c r="J38" s="47">
        <f>IF(K38=0,0,J37+1)</f>
        <v>36</v>
      </c>
      <c r="K38" s="52">
        <f>IF(AND(Q37&gt;0,Q37&lt;31),Q37+1,0)</f>
        <v>31</v>
      </c>
      <c r="L38" s="49">
        <f t="shared" si="7"/>
        <v>0</v>
      </c>
      <c r="M38" s="49">
        <f t="shared" si="7"/>
        <v>0</v>
      </c>
      <c r="N38" s="49">
        <f t="shared" si="7"/>
        <v>0</v>
      </c>
      <c r="O38" s="49">
        <f t="shared" si="7"/>
        <v>0</v>
      </c>
      <c r="P38" s="53">
        <f t="shared" si="7"/>
        <v>0</v>
      </c>
      <c r="Q38" s="51">
        <f t="shared" si="7"/>
        <v>0</v>
      </c>
      <c r="R38" s="38"/>
      <c r="S38" s="47">
        <f>IF(T38=0,0,S37+1)</f>
        <v>0</v>
      </c>
      <c r="T38" s="52">
        <f>IF(AND(Z37&gt;0,Z37&lt;30),Z37+1,0)</f>
        <v>0</v>
      </c>
      <c r="U38" s="49">
        <f t="shared" si="8"/>
        <v>0</v>
      </c>
      <c r="V38" s="49">
        <f t="shared" si="8"/>
        <v>0</v>
      </c>
      <c r="W38" s="49">
        <f t="shared" si="8"/>
        <v>0</v>
      </c>
      <c r="X38" s="49">
        <f t="shared" si="8"/>
        <v>0</v>
      </c>
      <c r="Y38" s="50">
        <f t="shared" si="8"/>
        <v>0</v>
      </c>
      <c r="Z38" s="51">
        <f t="shared" si="8"/>
        <v>0</v>
      </c>
    </row>
    <row r="39" spans="1:26" ht="34.5" customHeight="1">
      <c r="A39" s="38"/>
      <c r="B39" s="22"/>
      <c r="C39" s="22"/>
      <c r="D39" s="22"/>
      <c r="E39" s="22"/>
      <c r="F39" s="22"/>
      <c r="G39" s="22"/>
      <c r="H39" s="22"/>
      <c r="I39" s="38"/>
      <c r="J39" s="38"/>
      <c r="K39" s="22"/>
      <c r="L39" s="22"/>
      <c r="M39" s="22"/>
      <c r="N39" s="22"/>
      <c r="O39" s="22"/>
      <c r="P39" s="22"/>
      <c r="Q39" s="22"/>
      <c r="R39" s="38"/>
      <c r="S39" s="38"/>
      <c r="T39" s="22"/>
      <c r="U39" s="22"/>
      <c r="V39" s="22"/>
      <c r="W39" s="22"/>
      <c r="X39" s="22"/>
      <c r="Y39" s="22"/>
      <c r="Z39" s="22"/>
    </row>
    <row r="40" spans="1:26" s="27" customFormat="1" ht="18" customHeight="1" thickBot="1">
      <c r="A40" s="64" t="s">
        <v>33</v>
      </c>
      <c r="B40" s="64"/>
      <c r="C40" s="64"/>
      <c r="D40" s="64"/>
      <c r="E40" s="64"/>
      <c r="F40" s="64"/>
      <c r="G40" s="64"/>
      <c r="H40" s="64"/>
      <c r="I40" s="26"/>
      <c r="J40" s="63" t="s">
        <v>34</v>
      </c>
      <c r="K40" s="63"/>
      <c r="L40" s="63"/>
      <c r="M40" s="63"/>
      <c r="N40" s="63"/>
      <c r="O40" s="63"/>
      <c r="P40" s="63"/>
      <c r="Q40" s="63"/>
      <c r="R40" s="26"/>
      <c r="S40" s="65" t="s">
        <v>35</v>
      </c>
      <c r="T40" s="65"/>
      <c r="U40" s="65"/>
      <c r="V40" s="65"/>
      <c r="W40" s="65"/>
      <c r="X40" s="65"/>
      <c r="Y40" s="65"/>
      <c r="Z40" s="65"/>
    </row>
    <row r="41" spans="1:26" ht="19.5" customHeight="1">
      <c r="A41" s="28" t="s">
        <v>19</v>
      </c>
      <c r="B41" s="29" t="s">
        <v>20</v>
      </c>
      <c r="C41" s="30" t="s">
        <v>21</v>
      </c>
      <c r="D41" s="30" t="s">
        <v>22</v>
      </c>
      <c r="E41" s="30" t="s">
        <v>23</v>
      </c>
      <c r="F41" s="30" t="s">
        <v>24</v>
      </c>
      <c r="G41" s="30" t="s">
        <v>25</v>
      </c>
      <c r="H41" s="31" t="s">
        <v>26</v>
      </c>
      <c r="I41" s="32"/>
      <c r="J41" s="28" t="s">
        <v>19</v>
      </c>
      <c r="K41" s="29" t="s">
        <v>20</v>
      </c>
      <c r="L41" s="30" t="s">
        <v>21</v>
      </c>
      <c r="M41" s="30" t="s">
        <v>22</v>
      </c>
      <c r="N41" s="30" t="s">
        <v>23</v>
      </c>
      <c r="O41" s="30" t="s">
        <v>24</v>
      </c>
      <c r="P41" s="30" t="s">
        <v>25</v>
      </c>
      <c r="Q41" s="31" t="s">
        <v>26</v>
      </c>
      <c r="R41" s="32"/>
      <c r="S41" s="28" t="s">
        <v>19</v>
      </c>
      <c r="T41" s="29" t="s">
        <v>20</v>
      </c>
      <c r="U41" s="30" t="s">
        <v>21</v>
      </c>
      <c r="V41" s="30" t="s">
        <v>22</v>
      </c>
      <c r="W41" s="30" t="s">
        <v>23</v>
      </c>
      <c r="X41" s="30" t="s">
        <v>24</v>
      </c>
      <c r="Y41" s="30" t="s">
        <v>25</v>
      </c>
      <c r="Z41" s="31" t="s">
        <v>26</v>
      </c>
    </row>
    <row r="42" spans="1:26" ht="19.5" customHeight="1">
      <c r="A42" s="33">
        <f>IF(S38&gt;0,S38,S37+1)</f>
        <v>41</v>
      </c>
      <c r="B42" s="56">
        <f>IF($B$6=1,1,0)</f>
        <v>0</v>
      </c>
      <c r="C42" s="35">
        <f>IF($C$6=1,1,IF(B42&gt;0,B42+1,0))</f>
        <v>0</v>
      </c>
      <c r="D42" s="35">
        <f>IF($D$6=1,1,IF(C42&gt;0,C42+1,0))</f>
        <v>0</v>
      </c>
      <c r="E42" s="35">
        <f>IF($E$6=1,1,IF(D42&gt;0,D42+1,0))</f>
        <v>1</v>
      </c>
      <c r="F42" s="35">
        <f>IF($F$6=1,1,IF(E42&gt;0,E42+1,0))</f>
        <v>2</v>
      </c>
      <c r="G42" s="40">
        <f>IF($G$6=1,1,IF(F42&gt;0,F42+1,0))</f>
        <v>3</v>
      </c>
      <c r="H42" s="37">
        <f>IF($H$6=1,1,IF(G42&gt;0,G42+1,0))</f>
        <v>4</v>
      </c>
      <c r="I42" s="38"/>
      <c r="J42" s="39">
        <f>IF(A47&gt;0,A46+1,A46)</f>
        <v>45</v>
      </c>
      <c r="K42" s="34">
        <f>IF($K$6=1,1,0)</f>
        <v>0</v>
      </c>
      <c r="L42" s="35">
        <f>IF($L$6=1,1,IF(K42&gt;0,K42+1,0))</f>
        <v>0</v>
      </c>
      <c r="M42" s="35">
        <f>IF($M$6=1,1,IF(L42&gt;0,L42+1,0))</f>
        <v>0</v>
      </c>
      <c r="N42" s="35">
        <f>IF($N$6=1,1,IF(M42&gt;0,M42+1,0))</f>
        <v>0</v>
      </c>
      <c r="O42" s="35">
        <f>IF($O$6=1,1,IF(N42&gt;0,N42+1,0))</f>
        <v>0</v>
      </c>
      <c r="P42" s="40">
        <f>IF($P$6=1,1,IF(O42&gt;0,O42+1,0))</f>
        <v>0</v>
      </c>
      <c r="Q42" s="37">
        <f>IF($Q$6=1,1,IF(P42&gt;0,P42+1,0))</f>
        <v>1</v>
      </c>
      <c r="R42" s="38"/>
      <c r="S42" s="39">
        <f>IF(J47&gt;0,J46+1,J46)</f>
        <v>50</v>
      </c>
      <c r="T42" s="34">
        <f>IF($T$6=1,1,0)</f>
        <v>0</v>
      </c>
      <c r="U42" s="35">
        <f>IF($U$6=1,1,IF(T42&gt;0,T42+1,0))</f>
        <v>1</v>
      </c>
      <c r="V42" s="35">
        <f>IF($V$6=1,1,IF(U42&gt;0,U42+1,0))</f>
        <v>2</v>
      </c>
      <c r="W42" s="35">
        <f>IF($W$6=1,1,IF(V42&gt;0,V42+1,0))</f>
        <v>3</v>
      </c>
      <c r="X42" s="35">
        <f>IF($X$6=1,1,IF(W42&gt;0,W42+1,0))</f>
        <v>4</v>
      </c>
      <c r="Y42" s="57">
        <f>IF($Y$6=1,1,IF(X42&gt;0,X42+1,0))</f>
        <v>5</v>
      </c>
      <c r="Z42" s="37">
        <f>IF($Z$6=1,1,IF(Y42&gt;0,Y42+1,0))</f>
        <v>6</v>
      </c>
    </row>
    <row r="43" spans="1:26" ht="19.5" customHeight="1">
      <c r="A43" s="39">
        <f>A42+1</f>
        <v>42</v>
      </c>
      <c r="B43" s="41">
        <f>IF(AND(H42&gt;0,H42&lt;31),H42+1,0)</f>
        <v>5</v>
      </c>
      <c r="C43" s="42">
        <f aca="true" t="shared" si="9" ref="C43:H47">IF(AND(B43&gt;0,B43&lt;31),B43+1,0)</f>
        <v>6</v>
      </c>
      <c r="D43" s="42">
        <f t="shared" si="9"/>
        <v>7</v>
      </c>
      <c r="E43" s="42">
        <f t="shared" si="9"/>
        <v>8</v>
      </c>
      <c r="F43" s="42">
        <f t="shared" si="9"/>
        <v>9</v>
      </c>
      <c r="G43" s="43">
        <f t="shared" si="9"/>
        <v>10</v>
      </c>
      <c r="H43" s="44">
        <f t="shared" si="9"/>
        <v>11</v>
      </c>
      <c r="I43" s="38"/>
      <c r="J43" s="39">
        <f>J42+1</f>
        <v>46</v>
      </c>
      <c r="K43" s="41">
        <f>IF(AND(Q42&gt;0,Q42&lt;30),Q42+1,0)</f>
        <v>2</v>
      </c>
      <c r="L43" s="42">
        <f aca="true" t="shared" si="10" ref="L43:Q47">IF(AND(K43&gt;0,K43&lt;30),K43+1,0)</f>
        <v>3</v>
      </c>
      <c r="M43" s="42">
        <f t="shared" si="10"/>
        <v>4</v>
      </c>
      <c r="N43" s="42">
        <f t="shared" si="10"/>
        <v>5</v>
      </c>
      <c r="O43" s="42">
        <f t="shared" si="10"/>
        <v>6</v>
      </c>
      <c r="P43" s="43">
        <f t="shared" si="10"/>
        <v>7</v>
      </c>
      <c r="Q43" s="44">
        <f t="shared" si="10"/>
        <v>8</v>
      </c>
      <c r="R43" s="38"/>
      <c r="S43" s="39">
        <f>S42+1</f>
        <v>51</v>
      </c>
      <c r="T43" s="41">
        <f>IF(AND(Z42&gt;0,Z42&lt;31),Z42+1,0)</f>
        <v>7</v>
      </c>
      <c r="U43" s="42">
        <f aca="true" t="shared" si="11" ref="U43:Z47">IF(AND(T43&gt;0,T43&lt;31),T43+1,0)</f>
        <v>8</v>
      </c>
      <c r="V43" s="42">
        <f t="shared" si="11"/>
        <v>9</v>
      </c>
      <c r="W43" s="42">
        <f t="shared" si="11"/>
        <v>10</v>
      </c>
      <c r="X43" s="42">
        <f t="shared" si="11"/>
        <v>11</v>
      </c>
      <c r="Y43" s="58">
        <f t="shared" si="11"/>
        <v>12</v>
      </c>
      <c r="Z43" s="44">
        <f t="shared" si="11"/>
        <v>13</v>
      </c>
    </row>
    <row r="44" spans="1:26" ht="19.5" customHeight="1">
      <c r="A44" s="39">
        <f>A43+1</f>
        <v>43</v>
      </c>
      <c r="B44" s="41">
        <f>IF(AND(H43&gt;0,H43&lt;31),H43+1,0)</f>
        <v>12</v>
      </c>
      <c r="C44" s="42">
        <f t="shared" si="9"/>
        <v>13</v>
      </c>
      <c r="D44" s="42">
        <f t="shared" si="9"/>
        <v>14</v>
      </c>
      <c r="E44" s="42">
        <f t="shared" si="9"/>
        <v>15</v>
      </c>
      <c r="F44" s="42">
        <f t="shared" si="9"/>
        <v>16</v>
      </c>
      <c r="G44" s="43">
        <f t="shared" si="9"/>
        <v>17</v>
      </c>
      <c r="H44" s="44">
        <f t="shared" si="9"/>
        <v>18</v>
      </c>
      <c r="I44" s="38"/>
      <c r="J44" s="39">
        <f>J43+1</f>
        <v>47</v>
      </c>
      <c r="K44" s="41">
        <f>IF(AND(Q43&gt;0,Q43&lt;30),Q43+1,0)</f>
        <v>9</v>
      </c>
      <c r="L44" s="42">
        <f t="shared" si="10"/>
        <v>10</v>
      </c>
      <c r="M44" s="42">
        <f t="shared" si="10"/>
        <v>11</v>
      </c>
      <c r="N44" s="42">
        <f t="shared" si="10"/>
        <v>12</v>
      </c>
      <c r="O44" s="42">
        <f t="shared" si="10"/>
        <v>13</v>
      </c>
      <c r="P44" s="43">
        <f t="shared" si="10"/>
        <v>14</v>
      </c>
      <c r="Q44" s="44">
        <f t="shared" si="10"/>
        <v>15</v>
      </c>
      <c r="R44" s="38"/>
      <c r="S44" s="39">
        <f>S43+1</f>
        <v>52</v>
      </c>
      <c r="T44" s="41">
        <f>IF(AND(Z43&gt;0,Z43&lt;31),Z43+1,0)</f>
        <v>14</v>
      </c>
      <c r="U44" s="42">
        <f t="shared" si="11"/>
        <v>15</v>
      </c>
      <c r="V44" s="42">
        <f t="shared" si="11"/>
        <v>16</v>
      </c>
      <c r="W44" s="42">
        <f t="shared" si="11"/>
        <v>17</v>
      </c>
      <c r="X44" s="42">
        <f t="shared" si="11"/>
        <v>18</v>
      </c>
      <c r="Y44" s="58">
        <f t="shared" si="11"/>
        <v>19</v>
      </c>
      <c r="Z44" s="44">
        <f t="shared" si="11"/>
        <v>20</v>
      </c>
    </row>
    <row r="45" spans="1:26" ht="19.5" customHeight="1">
      <c r="A45" s="39">
        <f>A44+1</f>
        <v>44</v>
      </c>
      <c r="B45" s="41">
        <f>IF(AND(H44&gt;0,H44&lt;31),H44+1,0)</f>
        <v>19</v>
      </c>
      <c r="C45" s="42">
        <f t="shared" si="9"/>
        <v>20</v>
      </c>
      <c r="D45" s="42">
        <f t="shared" si="9"/>
        <v>21</v>
      </c>
      <c r="E45" s="42">
        <f t="shared" si="9"/>
        <v>22</v>
      </c>
      <c r="F45" s="42">
        <f t="shared" si="9"/>
        <v>23</v>
      </c>
      <c r="G45" s="43">
        <f t="shared" si="9"/>
        <v>24</v>
      </c>
      <c r="H45" s="44">
        <f t="shared" si="9"/>
        <v>25</v>
      </c>
      <c r="I45" s="38"/>
      <c r="J45" s="39">
        <f>J44+1</f>
        <v>48</v>
      </c>
      <c r="K45" s="41">
        <f>IF(AND(Q44&gt;0,Q44&lt;30),Q44+1,0)</f>
        <v>16</v>
      </c>
      <c r="L45" s="42">
        <f t="shared" si="10"/>
        <v>17</v>
      </c>
      <c r="M45" s="42">
        <f t="shared" si="10"/>
        <v>18</v>
      </c>
      <c r="N45" s="42">
        <f t="shared" si="10"/>
        <v>19</v>
      </c>
      <c r="O45" s="42">
        <f t="shared" si="10"/>
        <v>20</v>
      </c>
      <c r="P45" s="43">
        <f t="shared" si="10"/>
        <v>21</v>
      </c>
      <c r="Q45" s="44">
        <f t="shared" si="10"/>
        <v>22</v>
      </c>
      <c r="R45" s="38"/>
      <c r="S45" s="39">
        <f>S44+1</f>
        <v>53</v>
      </c>
      <c r="T45" s="41">
        <f>IF(AND(Z44&gt;0,Z44&lt;31),Z44+1,0)</f>
        <v>21</v>
      </c>
      <c r="U45" s="42">
        <f t="shared" si="11"/>
        <v>22</v>
      </c>
      <c r="V45" s="42">
        <f t="shared" si="11"/>
        <v>23</v>
      </c>
      <c r="W45" s="42">
        <f t="shared" si="11"/>
        <v>24</v>
      </c>
      <c r="X45" s="42">
        <f t="shared" si="11"/>
        <v>25</v>
      </c>
      <c r="Y45" s="58">
        <f t="shared" si="11"/>
        <v>26</v>
      </c>
      <c r="Z45" s="44">
        <f t="shared" si="11"/>
        <v>27</v>
      </c>
    </row>
    <row r="46" spans="1:26" ht="19.5" customHeight="1">
      <c r="A46" s="39">
        <f>A45+1</f>
        <v>45</v>
      </c>
      <c r="B46" s="41">
        <f>IF(AND(H45&gt;0,H45&lt;31),H45+1,0)</f>
        <v>26</v>
      </c>
      <c r="C46" s="42">
        <f t="shared" si="9"/>
        <v>27</v>
      </c>
      <c r="D46" s="42">
        <f t="shared" si="9"/>
        <v>28</v>
      </c>
      <c r="E46" s="42">
        <f t="shared" si="9"/>
        <v>29</v>
      </c>
      <c r="F46" s="42">
        <f t="shared" si="9"/>
        <v>30</v>
      </c>
      <c r="G46" s="43">
        <f t="shared" si="9"/>
        <v>31</v>
      </c>
      <c r="H46" s="44">
        <f t="shared" si="9"/>
        <v>0</v>
      </c>
      <c r="I46" s="38"/>
      <c r="J46" s="39">
        <f>J45+1</f>
        <v>49</v>
      </c>
      <c r="K46" s="41">
        <f>IF(AND(Q45&gt;0,Q45&lt;30),Q45+1,0)</f>
        <v>23</v>
      </c>
      <c r="L46" s="42">
        <f t="shared" si="10"/>
        <v>24</v>
      </c>
      <c r="M46" s="42">
        <f t="shared" si="10"/>
        <v>25</v>
      </c>
      <c r="N46" s="42">
        <f t="shared" si="10"/>
        <v>26</v>
      </c>
      <c r="O46" s="42">
        <f t="shared" si="10"/>
        <v>27</v>
      </c>
      <c r="P46" s="43">
        <f t="shared" si="10"/>
        <v>28</v>
      </c>
      <c r="Q46" s="44">
        <f t="shared" si="10"/>
        <v>29</v>
      </c>
      <c r="R46" s="38"/>
      <c r="S46" s="39">
        <f>S45+1</f>
        <v>54</v>
      </c>
      <c r="T46" s="41">
        <f>IF(AND(Z45&gt;0,Z45&lt;31),Z45+1,0)</f>
        <v>28</v>
      </c>
      <c r="U46" s="42">
        <f t="shared" si="11"/>
        <v>29</v>
      </c>
      <c r="V46" s="42">
        <f t="shared" si="11"/>
        <v>30</v>
      </c>
      <c r="W46" s="42">
        <f t="shared" si="11"/>
        <v>31</v>
      </c>
      <c r="X46" s="42">
        <f t="shared" si="11"/>
        <v>0</v>
      </c>
      <c r="Y46" s="58">
        <f t="shared" si="11"/>
        <v>0</v>
      </c>
      <c r="Z46" s="44">
        <f t="shared" si="11"/>
        <v>0</v>
      </c>
    </row>
    <row r="47" spans="1:26" ht="19.5" customHeight="1" thickBot="1">
      <c r="A47" s="47">
        <f>IF(B47=0,0,A46+1)</f>
        <v>0</v>
      </c>
      <c r="B47" s="52">
        <f>IF(AND(H46&gt;0,H46&lt;31),H46+1,0)</f>
        <v>0</v>
      </c>
      <c r="C47" s="49">
        <f t="shared" si="9"/>
        <v>0</v>
      </c>
      <c r="D47" s="49">
        <f t="shared" si="9"/>
        <v>0</v>
      </c>
      <c r="E47" s="49">
        <f t="shared" si="9"/>
        <v>0</v>
      </c>
      <c r="F47" s="49">
        <f t="shared" si="9"/>
        <v>0</v>
      </c>
      <c r="G47" s="53">
        <f t="shared" si="9"/>
        <v>0</v>
      </c>
      <c r="H47" s="51">
        <f t="shared" si="9"/>
        <v>0</v>
      </c>
      <c r="I47" s="38"/>
      <c r="J47" s="47">
        <f>IF(K47=0,0,J46+1)</f>
        <v>50</v>
      </c>
      <c r="K47" s="52">
        <f>IF(AND(Q46&gt;0,Q46&lt;30),Q46+1,0)</f>
        <v>30</v>
      </c>
      <c r="L47" s="49">
        <f t="shared" si="10"/>
        <v>0</v>
      </c>
      <c r="M47" s="49">
        <f t="shared" si="10"/>
        <v>0</v>
      </c>
      <c r="N47" s="49">
        <f t="shared" si="10"/>
        <v>0</v>
      </c>
      <c r="O47" s="49">
        <f t="shared" si="10"/>
        <v>0</v>
      </c>
      <c r="P47" s="53">
        <f t="shared" si="10"/>
        <v>0</v>
      </c>
      <c r="Q47" s="51">
        <f t="shared" si="10"/>
        <v>0</v>
      </c>
      <c r="R47" s="38"/>
      <c r="S47" s="47">
        <f>IF(T47=0,0,S46+1)</f>
        <v>0</v>
      </c>
      <c r="T47" s="48">
        <f>IF(AND(Z46&gt;0,Z46&lt;31),Z46+1,0)</f>
        <v>0</v>
      </c>
      <c r="U47" s="49">
        <f t="shared" si="11"/>
        <v>0</v>
      </c>
      <c r="V47" s="49">
        <f t="shared" si="11"/>
        <v>0</v>
      </c>
      <c r="W47" s="49">
        <f t="shared" si="11"/>
        <v>0</v>
      </c>
      <c r="X47" s="49">
        <f t="shared" si="11"/>
        <v>0</v>
      </c>
      <c r="Y47" s="53">
        <f t="shared" si="11"/>
        <v>0</v>
      </c>
      <c r="Z47" s="51">
        <f t="shared" si="11"/>
        <v>0</v>
      </c>
    </row>
    <row r="48" spans="1:26" ht="18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</sheetData>
  <mergeCells count="15">
    <mergeCell ref="A31:H31"/>
    <mergeCell ref="J31:Q31"/>
    <mergeCell ref="S31:Z31"/>
    <mergeCell ref="S40:Z40"/>
    <mergeCell ref="J40:Q40"/>
    <mergeCell ref="A40:H40"/>
    <mergeCell ref="S13:Z13"/>
    <mergeCell ref="S22:Z22"/>
    <mergeCell ref="J22:Q22"/>
    <mergeCell ref="A22:H22"/>
    <mergeCell ref="H8:J8"/>
    <mergeCell ref="O11:P11"/>
    <mergeCell ref="I11:N11"/>
    <mergeCell ref="A13:H13"/>
    <mergeCell ref="J13:Q13"/>
  </mergeCells>
  <printOptions horizontalCentered="1"/>
  <pageMargins left="0" right="0" top="0.25" bottom="0.2" header="0.25" footer="0.2"/>
  <pageSetup horizontalDpi="180" verticalDpi="18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 Jana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Bagurudeen</dc:creator>
  <cp:keywords/>
  <dc:description/>
  <cp:lastModifiedBy>ss</cp:lastModifiedBy>
  <dcterms:created xsi:type="dcterms:W3CDTF">2002-11-17T08:27:44Z</dcterms:created>
  <dcterms:modified xsi:type="dcterms:W3CDTF">2003-11-13T20:32:45Z</dcterms:modified>
  <cp:category/>
  <cp:version/>
  <cp:contentType/>
  <cp:contentStatus/>
</cp:coreProperties>
</file>