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Ferrite Toroid Cores &amp; Beads" sheetId="1" r:id="rId1"/>
    <sheet name="Powder Iron Toroid Cores" sheetId="2" r:id="rId2"/>
    <sheet name="Sheet 3" sheetId="3" r:id="rId3"/>
  </sheets>
  <definedNames>
    <definedName name="TABLE" localSheetId="2">'Sheet 3'!#REF!</definedName>
    <definedName name="TABLE_2" localSheetId="2">'Sheet 3'!#REF!</definedName>
    <definedName name="TABLE_3" localSheetId="2">'Sheet 3'!#REF!</definedName>
  </definedNames>
  <calcPr fullCalcOnLoad="1"/>
</workbook>
</file>

<file path=xl/sharedStrings.xml><?xml version="1.0" encoding="utf-8"?>
<sst xmlns="http://schemas.openxmlformats.org/spreadsheetml/2006/main" count="185" uniqueCount="119">
  <si>
    <t>Material</t>
  </si>
  <si>
    <t>Range (Mhz)</t>
  </si>
  <si>
    <t>80 - 180</t>
  </si>
  <si>
    <t>10 - 80</t>
  </si>
  <si>
    <t>0.2 - 15</t>
  </si>
  <si>
    <t>0.2 - 4</t>
  </si>
  <si>
    <t>0.001 - 1.0</t>
  </si>
  <si>
    <t>1.0 - 50</t>
  </si>
  <si>
    <t>5 - 50</t>
  </si>
  <si>
    <t>0.001 - 1</t>
  </si>
  <si>
    <t>Ferrite Toroidal Cores</t>
  </si>
  <si>
    <t>Core #</t>
  </si>
  <si>
    <t>OD</t>
  </si>
  <si>
    <t>ID</t>
  </si>
  <si>
    <t>Hgt</t>
  </si>
  <si>
    <t>Ae</t>
  </si>
  <si>
    <t>Ie</t>
  </si>
  <si>
    <t>Ve</t>
  </si>
  <si>
    <t>As</t>
  </si>
  <si>
    <t>Aw</t>
  </si>
  <si>
    <t>Al</t>
  </si>
  <si>
    <t>FT-23-xx</t>
  </si>
  <si>
    <t>FT-37-xx</t>
  </si>
  <si>
    <t>FT-50-xx</t>
  </si>
  <si>
    <t>FT-50A-xx</t>
  </si>
  <si>
    <t>FT-50B-xx</t>
  </si>
  <si>
    <t>FT-82-xx</t>
  </si>
  <si>
    <t>FT-114-xx</t>
  </si>
  <si>
    <t>Ferrite Material</t>
  </si>
  <si>
    <t>m</t>
  </si>
  <si>
    <t>#67</t>
  </si>
  <si>
    <t>#61</t>
  </si>
  <si>
    <t>#43</t>
  </si>
  <si>
    <t>#72</t>
  </si>
  <si>
    <t>#75</t>
  </si>
  <si>
    <t>Ve = Effective Magnetic Volumn (cm^3)</t>
  </si>
  <si>
    <t>Ae = Effective Cross Section (cm^2)</t>
  </si>
  <si>
    <t>Ie = Effective Magnetic Path Length (cm)</t>
  </si>
  <si>
    <t>OD = Outside Diameter (inches)</t>
  </si>
  <si>
    <t>ID = Indide Diameter (inches)</t>
  </si>
  <si>
    <t>Hgt = Hight (inches)</t>
  </si>
  <si>
    <t>As = Surface area for cooling (cm^2)</t>
  </si>
  <si>
    <t>Aw = Total widow area (cm^2)</t>
  </si>
  <si>
    <t>Al = Inducance (mH / 1000 turns) + or - 20%</t>
  </si>
  <si>
    <r>
      <t>L = .011684*Hgt*N@^2*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*Log10(OD/ID)</t>
    </r>
  </si>
  <si>
    <r>
      <t xml:space="preserve">m </t>
    </r>
    <r>
      <rPr>
        <sz val="12"/>
        <rFont val="Times New Roman"/>
        <family val="1"/>
      </rPr>
      <t>Permeability</t>
    </r>
  </si>
  <si>
    <t>#77</t>
  </si>
  <si>
    <t>#63</t>
  </si>
  <si>
    <t>-</t>
  </si>
  <si>
    <t>FT-114A-xx</t>
  </si>
  <si>
    <t>FT-240-xx</t>
  </si>
  <si>
    <t>15 - 25</t>
  </si>
  <si>
    <t>Al=(L*10^4)/N^2</t>
  </si>
  <si>
    <t>M-Z. Used over .001 to 1Mhz for loopstick antenna rods.  Low volume resistivity</t>
  </si>
  <si>
    <t>N-Z. Medium wave inductors and wideband transformers to 50Mhz.  High attenuation over 30 to 400Mhz.  High volumn resistivity</t>
  </si>
  <si>
    <t>High Q over 15 to 25 Mhz.  Lower permeability and high volumn resistivity.</t>
  </si>
  <si>
    <t>High Q operation over 10 to 80Mhz.  Relativily high flux density and good temperature stability.  Is similar to Type 63, but has lower volume sensitivity.  Used in wideband transformers to 200Mhz</t>
  </si>
  <si>
    <t>N-Z.  Excellent termerature stability and high Q over 80 - 180 Mhz, High volume resistvity.</t>
  </si>
  <si>
    <t>High Q to 0.50 Mhz, but used in EMI Filters from 0.50 to 50 Mhz. Low Volume resistivity.</t>
  </si>
  <si>
    <t>Used in pulse and wideband transformers from 0.001 to 1 Mhz and in EMI Filters from 0.50 to 20 Mhz.  Low colume resistivity and low core losses.</t>
  </si>
  <si>
    <t>0.001 to 1 Mhz.  Used in wideband transformers and power converters, and in EMI and noise filters from 0.50 to 50 Mhz.</t>
  </si>
  <si>
    <t>F</t>
  </si>
  <si>
    <t>Is similar to Type 77, above, but offers a higher volume resistivity, higher initial pereability, and higher flux saturation density.   Used for power converters and in EMI/noise filters from 0.50 to 50 Mhz.</t>
  </si>
  <si>
    <t>Powder Iron Toroids</t>
  </si>
  <si>
    <t>m Permeability</t>
  </si>
  <si>
    <t>0.001 - 200</t>
  </si>
  <si>
    <t>1 - 30</t>
  </si>
  <si>
    <t>0.05 - 0.50</t>
  </si>
  <si>
    <t>20 - 50</t>
  </si>
  <si>
    <t>40 - 100</t>
  </si>
  <si>
    <t>50 - 100</t>
  </si>
  <si>
    <t>0.1 - 2</t>
  </si>
  <si>
    <t>Used up to 200 Mhz.  Inductance varies with method of winding.</t>
  </si>
  <si>
    <t>made of Carbonyl C. Similar to Mixture No. 3 but more stable, and has a higher volume resistivity.</t>
  </si>
  <si>
    <t>made of Carbonyl E.  High Q and good volume resitivity over range from 1 to 30 Mhz.</t>
  </si>
  <si>
    <t>Mode of Carbonyl HP.  Ver good stability and good Q over range of 0.05 to 0.50 Mhz.</t>
  </si>
  <si>
    <t>Made of Carbonyl SF.  Is similar to mixture #2, but has higher Q over range from 20 to 50 Mhz.</t>
  </si>
  <si>
    <t>Type W powderer iron.  Good Q and high stability from 40 to 100 Mhz.</t>
  </si>
  <si>
    <t>Made of synthetic oxide material.  Good Q but only moderate stability over the range 50 to 100 Mhz.</t>
  </si>
  <si>
    <t>Made of Carbonyl GS6.  Excellent stability and good Q over range 0.1 to 2 Mhz.  Recommended for AM BCB and VLF applications</t>
  </si>
  <si>
    <t>Carbonyl material similar to mixture #12, but has greater termerature stability but lower Q than #12.</t>
  </si>
  <si>
    <t>Made of Hydrogen Reduced Iron.  Has very high permeability.  Used in EMI Filters and DC Chokes.</t>
  </si>
  <si>
    <r>
      <t># of Turns = 100 * Sqrt(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H/Al)</t>
    </r>
  </si>
  <si>
    <t># of Turns = 1000 * Sqrt(mH/Al)</t>
  </si>
  <si>
    <t>T-12-xx</t>
  </si>
  <si>
    <t>T-16-xx</t>
  </si>
  <si>
    <t>T-20-xx</t>
  </si>
  <si>
    <t>T-25-xx</t>
  </si>
  <si>
    <t>T-30-xx</t>
  </si>
  <si>
    <t>T-37-xx</t>
  </si>
  <si>
    <t>T-44-xx</t>
  </si>
  <si>
    <t>T-50-xx</t>
  </si>
  <si>
    <t>T-68-xx</t>
  </si>
  <si>
    <t>T-80-xx</t>
  </si>
  <si>
    <t>T-94-xx</t>
  </si>
  <si>
    <t>T-106-xx</t>
  </si>
  <si>
    <t>T-130-xx</t>
  </si>
  <si>
    <t>T-157-xx</t>
  </si>
  <si>
    <t>T-184-xx</t>
  </si>
  <si>
    <t>T-200-xx</t>
  </si>
  <si>
    <t>Core</t>
  </si>
  <si>
    <t>na</t>
  </si>
  <si>
    <t>Bead</t>
  </si>
  <si>
    <t>Length</t>
  </si>
  <si>
    <t>FB-1</t>
  </si>
  <si>
    <t>FB-2</t>
  </si>
  <si>
    <t>FB-4</t>
  </si>
  <si>
    <t>FB-8</t>
  </si>
  <si>
    <t>FB-15</t>
  </si>
  <si>
    <t>FB-18</t>
  </si>
  <si>
    <t>FB-24</t>
  </si>
  <si>
    <t>FB-63</t>
  </si>
  <si>
    <t>FB-56</t>
  </si>
  <si>
    <t>FB-102</t>
  </si>
  <si>
    <t>FB-3</t>
  </si>
  <si>
    <t>FB-7</t>
  </si>
  <si>
    <t>Ferrite Beads</t>
  </si>
  <si>
    <t>N-Z.  High Q over 0.2 to 15 Mhz.  Moderate Temperature stability.  Used for wideb and transformers to 200 Mhz</t>
  </si>
  <si>
    <r>
      <t>mH</t>
    </r>
    <r>
      <rPr>
        <sz val="12"/>
        <rFont val="Times New Roman"/>
        <family val="1"/>
      </rPr>
      <t xml:space="preserve"> = .011684*Hgt*N@^2*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*Log10(OD/ID)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</si>
</sst>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"/>
    <numFmt numFmtId="168" formatCode="0.0000000"/>
    <numFmt numFmtId="169" formatCode="0.000000"/>
    <numFmt numFmtId="170" formatCode="0.00000"/>
  </numFmts>
  <fonts count="6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sz val="12"/>
      <name val="System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6" borderId="7" xfId="0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5" borderId="1" xfId="0" applyFont="1" applyFill="1" applyBorder="1" applyAlignment="1">
      <alignment/>
    </xf>
    <xf numFmtId="166" fontId="1" fillId="4" borderId="1" xfId="0" applyNumberFormat="1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7" borderId="1" xfId="0" applyNumberFormat="1" applyFont="1" applyFill="1" applyBorder="1" applyAlignment="1">
      <alignment/>
    </xf>
    <xf numFmtId="2" fontId="1" fillId="7" borderId="1" xfId="0" applyNumberFormat="1" applyFont="1" applyFill="1" applyBorder="1" applyAlignment="1">
      <alignment/>
    </xf>
    <xf numFmtId="0" fontId="1" fillId="6" borderId="8" xfId="0" applyFont="1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2" fontId="1" fillId="8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2" fillId="6" borderId="1" xfId="0" applyFont="1" applyFill="1" applyBorder="1" applyAlignment="1">
      <alignment horizontal="right"/>
    </xf>
    <xf numFmtId="0" fontId="1" fillId="6" borderId="1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11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13.00390625" style="1" customWidth="1"/>
    <col min="2" max="2" width="11.00390625" style="1" bestFit="1" customWidth="1"/>
    <col min="3" max="3" width="8.28125" style="1" bestFit="1" customWidth="1"/>
    <col min="4" max="4" width="8.140625" style="1" customWidth="1"/>
    <col min="5" max="5" width="8.140625" style="1" bestFit="1" customWidth="1"/>
    <col min="6" max="6" width="7.140625" style="1" customWidth="1"/>
    <col min="7" max="7" width="7.57421875" style="1" bestFit="1" customWidth="1"/>
    <col min="8" max="8" width="8.7109375" style="1" bestFit="1" customWidth="1"/>
    <col min="9" max="9" width="6.7109375" style="1" customWidth="1"/>
    <col min="10" max="10" width="7.28125" style="1" bestFit="1" customWidth="1"/>
    <col min="11" max="11" width="9.28125" style="1" bestFit="1" customWidth="1"/>
    <col min="12" max="12" width="9.00390625" style="1" customWidth="1"/>
    <col min="13" max="13" width="10.421875" style="1" bestFit="1" customWidth="1"/>
    <col min="14" max="14" width="7.28125" style="1" bestFit="1" customWidth="1"/>
    <col min="15" max="15" width="9.140625" style="1" customWidth="1"/>
    <col min="16" max="16" width="5.57421875" style="1" bestFit="1" customWidth="1"/>
    <col min="17" max="16384" width="9.140625" style="1" customWidth="1"/>
  </cols>
  <sheetData>
    <row r="2" ht="30">
      <c r="D2" s="30" t="s">
        <v>10</v>
      </c>
    </row>
    <row r="3" spans="1:13" ht="15.75">
      <c r="A3" s="24" t="s">
        <v>0</v>
      </c>
      <c r="B3" s="24">
        <v>33</v>
      </c>
      <c r="C3" s="24">
        <v>43</v>
      </c>
      <c r="D3" s="24">
        <v>61</v>
      </c>
      <c r="E3" s="24">
        <v>63</v>
      </c>
      <c r="F3" s="24">
        <v>64</v>
      </c>
      <c r="G3" s="28">
        <v>67</v>
      </c>
      <c r="H3" s="24">
        <v>68</v>
      </c>
      <c r="I3" s="24">
        <v>72</v>
      </c>
      <c r="J3" s="24">
        <v>73</v>
      </c>
      <c r="K3" s="24">
        <v>75</v>
      </c>
      <c r="L3" s="24">
        <v>77</v>
      </c>
      <c r="M3" s="31" t="s">
        <v>61</v>
      </c>
    </row>
    <row r="4" spans="1:13" ht="15.75">
      <c r="A4" s="28" t="s">
        <v>45</v>
      </c>
      <c r="B4" s="24">
        <v>850</v>
      </c>
      <c r="C4" s="24">
        <v>850</v>
      </c>
      <c r="D4" s="24">
        <v>125</v>
      </c>
      <c r="E4" s="24">
        <v>40</v>
      </c>
      <c r="F4" s="24">
        <v>250</v>
      </c>
      <c r="G4" s="24">
        <v>40</v>
      </c>
      <c r="H4" s="24">
        <v>20</v>
      </c>
      <c r="I4" s="24">
        <v>2000</v>
      </c>
      <c r="J4" s="24">
        <v>2500</v>
      </c>
      <c r="K4" s="24">
        <v>5000</v>
      </c>
      <c r="L4" s="24">
        <v>1800</v>
      </c>
      <c r="M4" s="24">
        <v>3000</v>
      </c>
    </row>
    <row r="5" spans="1:13" ht="15.75">
      <c r="A5" s="24" t="s">
        <v>1</v>
      </c>
      <c r="B5" s="29" t="s">
        <v>6</v>
      </c>
      <c r="C5" s="29" t="s">
        <v>7</v>
      </c>
      <c r="D5" s="29" t="s">
        <v>4</v>
      </c>
      <c r="E5" s="24" t="s">
        <v>51</v>
      </c>
      <c r="F5" s="29" t="s">
        <v>5</v>
      </c>
      <c r="G5" s="29" t="s">
        <v>3</v>
      </c>
      <c r="H5" s="29" t="s">
        <v>2</v>
      </c>
      <c r="I5" s="24"/>
      <c r="J5" s="29" t="s">
        <v>8</v>
      </c>
      <c r="K5" s="29" t="s">
        <v>9</v>
      </c>
      <c r="L5" s="29" t="s">
        <v>9</v>
      </c>
      <c r="M5" s="24" t="s">
        <v>9</v>
      </c>
    </row>
    <row r="7" spans="1:16" ht="15.75">
      <c r="A7" s="16"/>
      <c r="B7" s="17"/>
      <c r="C7" s="17"/>
      <c r="D7" s="17"/>
      <c r="E7" s="17"/>
      <c r="F7" s="17"/>
      <c r="G7" s="17"/>
      <c r="H7" s="15"/>
      <c r="I7" s="21" t="s">
        <v>28</v>
      </c>
      <c r="J7" s="13" t="s">
        <v>32</v>
      </c>
      <c r="K7" s="14" t="s">
        <v>31</v>
      </c>
      <c r="L7" s="13" t="s">
        <v>47</v>
      </c>
      <c r="M7" s="14" t="s">
        <v>30</v>
      </c>
      <c r="N7" s="13" t="s">
        <v>33</v>
      </c>
      <c r="O7" s="14" t="s">
        <v>34</v>
      </c>
      <c r="P7" s="13" t="s">
        <v>46</v>
      </c>
    </row>
    <row r="8" spans="1:16" ht="15.75">
      <c r="A8" s="18" t="s">
        <v>11</v>
      </c>
      <c r="B8" s="19" t="s">
        <v>12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19" t="s">
        <v>18</v>
      </c>
      <c r="I8" s="19" t="s">
        <v>19</v>
      </c>
      <c r="J8" s="13" t="s">
        <v>20</v>
      </c>
      <c r="K8" s="14" t="s">
        <v>20</v>
      </c>
      <c r="L8" s="13" t="s">
        <v>20</v>
      </c>
      <c r="M8" s="14" t="s">
        <v>20</v>
      </c>
      <c r="N8" s="13" t="s">
        <v>20</v>
      </c>
      <c r="O8" s="14" t="s">
        <v>20</v>
      </c>
      <c r="P8" s="13" t="s">
        <v>20</v>
      </c>
    </row>
    <row r="9" spans="1:16" ht="15.75">
      <c r="A9" s="7" t="s">
        <v>21</v>
      </c>
      <c r="B9" s="8">
        <v>0.23</v>
      </c>
      <c r="C9" s="8">
        <v>0.12</v>
      </c>
      <c r="D9" s="8">
        <v>0.06</v>
      </c>
      <c r="E9" s="9">
        <v>0.0213</v>
      </c>
      <c r="F9" s="8">
        <v>1.34</v>
      </c>
      <c r="G9" s="9">
        <v>0.0287</v>
      </c>
      <c r="H9" s="8">
        <v>0.81</v>
      </c>
      <c r="I9" s="22">
        <v>0.073</v>
      </c>
      <c r="J9" s="10">
        <v>188</v>
      </c>
      <c r="K9" s="11">
        <v>24.8</v>
      </c>
      <c r="L9" s="23">
        <v>7.9</v>
      </c>
      <c r="M9" s="11">
        <v>7.9</v>
      </c>
      <c r="N9" s="10">
        <v>396</v>
      </c>
      <c r="O9" s="11">
        <v>990</v>
      </c>
      <c r="P9" s="23">
        <v>356</v>
      </c>
    </row>
    <row r="10" spans="1:16" ht="15.75">
      <c r="A10" s="7" t="s">
        <v>22</v>
      </c>
      <c r="B10" s="8">
        <v>0.375</v>
      </c>
      <c r="C10" s="8">
        <v>0.187</v>
      </c>
      <c r="D10" s="8">
        <v>0.125</v>
      </c>
      <c r="E10" s="9">
        <v>0.0761</v>
      </c>
      <c r="F10" s="8">
        <v>2.15</v>
      </c>
      <c r="G10" s="9">
        <v>0.163</v>
      </c>
      <c r="H10" s="8">
        <v>2.49</v>
      </c>
      <c r="I10" s="22">
        <v>0.177</v>
      </c>
      <c r="J10" s="10">
        <v>420</v>
      </c>
      <c r="K10" s="11">
        <v>55.3</v>
      </c>
      <c r="L10" s="23">
        <v>17.7</v>
      </c>
      <c r="M10" s="11">
        <v>17.7</v>
      </c>
      <c r="N10" s="10">
        <v>884</v>
      </c>
      <c r="O10" s="11">
        <v>2210</v>
      </c>
      <c r="P10" s="23">
        <v>796</v>
      </c>
    </row>
    <row r="11" spans="1:16" ht="15.75">
      <c r="A11" s="7" t="s">
        <v>23</v>
      </c>
      <c r="B11" s="8">
        <v>0.5</v>
      </c>
      <c r="C11" s="8">
        <v>0.281</v>
      </c>
      <c r="D11" s="8">
        <v>0.188</v>
      </c>
      <c r="E11" s="9">
        <v>0.133</v>
      </c>
      <c r="F11" s="8">
        <v>3.02</v>
      </c>
      <c r="G11" s="9">
        <v>0.401</v>
      </c>
      <c r="H11" s="8">
        <v>4.71</v>
      </c>
      <c r="I11" s="22">
        <v>0.4</v>
      </c>
      <c r="J11" s="10">
        <v>523</v>
      </c>
      <c r="K11" s="11">
        <v>68</v>
      </c>
      <c r="L11" s="23">
        <v>22</v>
      </c>
      <c r="M11" s="11">
        <v>22</v>
      </c>
      <c r="N11" s="10">
        <v>1100</v>
      </c>
      <c r="O11" s="11">
        <v>2750</v>
      </c>
      <c r="P11" s="23">
        <v>990</v>
      </c>
    </row>
    <row r="12" spans="1:16" ht="15.75">
      <c r="A12" s="7" t="s">
        <v>24</v>
      </c>
      <c r="B12" s="8">
        <v>0.5</v>
      </c>
      <c r="C12" s="8">
        <v>0.312</v>
      </c>
      <c r="D12" s="8">
        <v>0.25</v>
      </c>
      <c r="E12" s="9">
        <v>0.1516</v>
      </c>
      <c r="F12" s="8">
        <v>3.68</v>
      </c>
      <c r="G12" s="9">
        <v>0.5589</v>
      </c>
      <c r="H12" s="8">
        <v>6.02</v>
      </c>
      <c r="I12" s="22">
        <v>0.522</v>
      </c>
      <c r="J12" s="10">
        <v>570</v>
      </c>
      <c r="K12" s="11">
        <v>75</v>
      </c>
      <c r="L12" s="23">
        <v>24</v>
      </c>
      <c r="M12" s="11">
        <v>24</v>
      </c>
      <c r="N12" s="10">
        <v>1200</v>
      </c>
      <c r="O12" s="11">
        <v>2990</v>
      </c>
      <c r="P12" s="23">
        <v>1080</v>
      </c>
    </row>
    <row r="13" spans="1:16" ht="15.75">
      <c r="A13" s="7" t="s">
        <v>25</v>
      </c>
      <c r="B13" s="8">
        <v>0.5</v>
      </c>
      <c r="C13" s="8">
        <v>0.312</v>
      </c>
      <c r="D13" s="8">
        <v>0.5</v>
      </c>
      <c r="E13" s="9">
        <v>0.303</v>
      </c>
      <c r="F13" s="8">
        <v>3.18</v>
      </c>
      <c r="G13" s="9">
        <v>0.964</v>
      </c>
      <c r="H13" s="8">
        <v>9.74</v>
      </c>
      <c r="I13" s="22">
        <v>0.493</v>
      </c>
      <c r="J13" s="10">
        <v>1140</v>
      </c>
      <c r="K13" s="11">
        <v>150</v>
      </c>
      <c r="L13" s="23">
        <v>48</v>
      </c>
      <c r="M13" s="11">
        <v>48</v>
      </c>
      <c r="N13" s="10">
        <v>2400</v>
      </c>
      <c r="O13" s="11">
        <v>5990</v>
      </c>
      <c r="P13" s="23">
        <v>2160</v>
      </c>
    </row>
    <row r="14" spans="1:16" ht="15.75">
      <c r="A14" s="7" t="s">
        <v>26</v>
      </c>
      <c r="B14" s="8">
        <v>0.825</v>
      </c>
      <c r="C14" s="8">
        <v>0.516</v>
      </c>
      <c r="D14" s="8">
        <v>0.25</v>
      </c>
      <c r="E14" s="9">
        <v>0.2458</v>
      </c>
      <c r="F14" s="8">
        <v>5.25</v>
      </c>
      <c r="G14" s="9">
        <v>1.29</v>
      </c>
      <c r="H14" s="8">
        <v>10.97</v>
      </c>
      <c r="I14" s="22">
        <v>1.368</v>
      </c>
      <c r="J14" s="10">
        <v>557</v>
      </c>
      <c r="K14" s="11">
        <v>73.3</v>
      </c>
      <c r="L14" s="23">
        <v>22.8</v>
      </c>
      <c r="M14" s="11">
        <v>22.4</v>
      </c>
      <c r="N14" s="10">
        <v>1172</v>
      </c>
      <c r="O14" s="11">
        <v>2930</v>
      </c>
      <c r="P14" s="23">
        <v>1060</v>
      </c>
    </row>
    <row r="15" spans="1:16" ht="15.75">
      <c r="A15" s="7" t="s">
        <v>27</v>
      </c>
      <c r="B15" s="8">
        <v>1.142</v>
      </c>
      <c r="C15" s="8">
        <v>0.75</v>
      </c>
      <c r="D15" s="8">
        <v>0.295</v>
      </c>
      <c r="E15" s="9">
        <v>0.375</v>
      </c>
      <c r="F15" s="8">
        <v>7.42</v>
      </c>
      <c r="G15" s="9">
        <v>2.79</v>
      </c>
      <c r="H15" s="8">
        <v>18.84</v>
      </c>
      <c r="I15" s="22">
        <v>2.83</v>
      </c>
      <c r="J15" s="10">
        <v>603</v>
      </c>
      <c r="K15" s="11">
        <v>79.3</v>
      </c>
      <c r="L15" s="23">
        <v>25.4</v>
      </c>
      <c r="M15" s="11">
        <v>25.4</v>
      </c>
      <c r="N15" s="10">
        <v>1268</v>
      </c>
      <c r="O15" s="11">
        <v>3170</v>
      </c>
      <c r="P15" s="23">
        <v>1140</v>
      </c>
    </row>
    <row r="16" spans="1:16" ht="15.75">
      <c r="A16" s="7" t="s">
        <v>49</v>
      </c>
      <c r="B16" s="12">
        <v>1.142</v>
      </c>
      <c r="C16" s="12">
        <v>0.61</v>
      </c>
      <c r="D16" s="12">
        <v>0.32</v>
      </c>
      <c r="E16" s="12">
        <v>0.4026</v>
      </c>
      <c r="F16" s="12">
        <v>6.27</v>
      </c>
      <c r="G16" s="12">
        <v>2.527</v>
      </c>
      <c r="H16" s="12">
        <v>16.78</v>
      </c>
      <c r="I16" s="22">
        <v>1.88</v>
      </c>
      <c r="J16" s="26" t="s">
        <v>48</v>
      </c>
      <c r="K16" s="11">
        <v>101</v>
      </c>
      <c r="L16" s="13" t="s">
        <v>48</v>
      </c>
      <c r="M16" s="27" t="s">
        <v>48</v>
      </c>
      <c r="N16" s="10">
        <v>1610</v>
      </c>
      <c r="O16" s="27" t="s">
        <v>48</v>
      </c>
      <c r="P16" s="13" t="s">
        <v>48</v>
      </c>
    </row>
    <row r="17" spans="1:16" ht="15.75">
      <c r="A17" s="7" t="s">
        <v>50</v>
      </c>
      <c r="B17" s="8">
        <v>2.4</v>
      </c>
      <c r="C17" s="12"/>
      <c r="D17" s="12"/>
      <c r="E17" s="12"/>
      <c r="F17" s="12"/>
      <c r="G17" s="12"/>
      <c r="H17" s="12"/>
      <c r="I17" s="12"/>
      <c r="J17" s="23">
        <v>1249</v>
      </c>
      <c r="K17" s="25">
        <v>173</v>
      </c>
      <c r="L17" s="23">
        <v>53</v>
      </c>
      <c r="M17" s="14" t="s">
        <v>48</v>
      </c>
      <c r="N17" s="23">
        <v>3130</v>
      </c>
      <c r="O17" s="25">
        <v>6845</v>
      </c>
      <c r="P17" s="23">
        <v>3130</v>
      </c>
    </row>
    <row r="18" spans="8:10" ht="15.75">
      <c r="H18" s="3"/>
      <c r="I18" s="3"/>
      <c r="J18" s="3"/>
    </row>
    <row r="19" spans="1:13" ht="15.75">
      <c r="A19" s="20" t="s">
        <v>38</v>
      </c>
      <c r="B19" s="3"/>
      <c r="C19" s="3"/>
      <c r="D19" s="3"/>
      <c r="E19" s="3"/>
      <c r="F19" s="1" t="s">
        <v>35</v>
      </c>
      <c r="G19" s="3"/>
      <c r="H19" s="4"/>
      <c r="I19" s="4"/>
      <c r="J19" s="4"/>
      <c r="M19" s="49"/>
    </row>
    <row r="20" spans="1:10" ht="15.75">
      <c r="A20" s="1" t="s">
        <v>39</v>
      </c>
      <c r="B20" s="4"/>
      <c r="C20" s="4"/>
      <c r="D20" s="4"/>
      <c r="E20" s="5"/>
      <c r="F20" s="1" t="s">
        <v>41</v>
      </c>
      <c r="G20" s="5"/>
      <c r="H20" s="4"/>
      <c r="I20" s="4"/>
      <c r="J20" s="4"/>
    </row>
    <row r="21" spans="1:10" ht="15.75">
      <c r="A21" s="1" t="s">
        <v>40</v>
      </c>
      <c r="B21" s="4"/>
      <c r="C21" s="4"/>
      <c r="D21" s="4"/>
      <c r="E21" s="5"/>
      <c r="F21" s="1" t="s">
        <v>42</v>
      </c>
      <c r="G21" s="5"/>
      <c r="H21" s="4"/>
      <c r="I21" s="4"/>
      <c r="J21" s="4"/>
    </row>
    <row r="22" spans="1:10" ht="15.75">
      <c r="A22" s="1" t="s">
        <v>36</v>
      </c>
      <c r="B22" s="4"/>
      <c r="C22" s="4"/>
      <c r="D22" s="4"/>
      <c r="E22" s="5"/>
      <c r="F22" s="1" t="s">
        <v>43</v>
      </c>
      <c r="G22" s="5"/>
      <c r="H22" s="4"/>
      <c r="I22" s="4"/>
      <c r="J22" s="4"/>
    </row>
    <row r="23" spans="1:10" ht="15.75">
      <c r="A23" s="1" t="s">
        <v>37</v>
      </c>
      <c r="B23" s="4"/>
      <c r="C23" s="4"/>
      <c r="D23" s="4"/>
      <c r="E23" s="5"/>
      <c r="F23" s="4"/>
      <c r="G23" s="5"/>
      <c r="H23" s="4"/>
      <c r="I23" s="4"/>
      <c r="J23" s="4"/>
    </row>
    <row r="24" spans="2:10" ht="15.75">
      <c r="B24" s="4"/>
      <c r="C24" s="4"/>
      <c r="D24" s="4"/>
      <c r="E24" s="5"/>
      <c r="F24" s="4"/>
      <c r="G24" s="5"/>
      <c r="H24" s="4"/>
      <c r="I24" s="4"/>
      <c r="J24" s="4"/>
    </row>
    <row r="25" spans="1:10" ht="15.75">
      <c r="A25" s="1" t="s">
        <v>83</v>
      </c>
      <c r="B25" s="4"/>
      <c r="C25" s="4"/>
      <c r="D25" s="4"/>
      <c r="E25" s="5"/>
      <c r="F25" s="4"/>
      <c r="G25" s="5"/>
      <c r="H25" s="4"/>
      <c r="I25" s="4"/>
      <c r="J25" s="4"/>
    </row>
    <row r="26" spans="1:9" ht="15.75">
      <c r="A26" s="2" t="s">
        <v>118</v>
      </c>
      <c r="B26" s="4"/>
      <c r="C26" s="4"/>
      <c r="D26" s="4"/>
      <c r="E26" s="5"/>
      <c r="F26" s="4"/>
      <c r="G26" s="5"/>
      <c r="H26" s="4"/>
      <c r="I26" s="4"/>
    </row>
    <row r="27" spans="1:7" ht="15.75">
      <c r="A27" s="1" t="s">
        <v>52</v>
      </c>
      <c r="C27" s="4"/>
      <c r="D27" s="4"/>
      <c r="F27" s="4"/>
      <c r="G27" s="5"/>
    </row>
    <row r="29" spans="1:2" ht="15.75">
      <c r="A29" s="1">
        <v>33</v>
      </c>
      <c r="B29" s="1" t="s">
        <v>53</v>
      </c>
    </row>
    <row r="30" spans="1:2" ht="15.75">
      <c r="A30" s="1">
        <v>43</v>
      </c>
      <c r="B30" s="1" t="s">
        <v>54</v>
      </c>
    </row>
    <row r="31" spans="1:2" ht="15.75">
      <c r="A31" s="1">
        <v>61</v>
      </c>
      <c r="B31" s="1" t="s">
        <v>117</v>
      </c>
    </row>
    <row r="32" spans="1:2" ht="15.75">
      <c r="A32" s="1">
        <v>63</v>
      </c>
      <c r="B32" s="1" t="s">
        <v>55</v>
      </c>
    </row>
    <row r="33" spans="1:2" ht="15.75">
      <c r="A33" s="1">
        <v>67</v>
      </c>
      <c r="B33" s="1" t="s">
        <v>56</v>
      </c>
    </row>
    <row r="34" spans="1:2" ht="15.75">
      <c r="A34" s="1">
        <v>68</v>
      </c>
      <c r="B34" s="1" t="s">
        <v>57</v>
      </c>
    </row>
    <row r="35" spans="1:2" ht="15.75">
      <c r="A35" s="1">
        <v>72</v>
      </c>
      <c r="B35" s="1" t="s">
        <v>58</v>
      </c>
    </row>
    <row r="36" spans="1:2" ht="15.75">
      <c r="A36" s="1">
        <v>75</v>
      </c>
      <c r="B36" s="1" t="s">
        <v>59</v>
      </c>
    </row>
    <row r="37" spans="1:2" ht="15.75">
      <c r="A37" s="1">
        <v>77</v>
      </c>
      <c r="B37" s="1" t="s">
        <v>60</v>
      </c>
    </row>
    <row r="38" spans="1:2" ht="15.75">
      <c r="A38" s="6" t="s">
        <v>61</v>
      </c>
      <c r="B38" s="1" t="s">
        <v>62</v>
      </c>
    </row>
    <row r="40" spans="1:7" ht="15.75">
      <c r="A40" s="16" t="s">
        <v>116</v>
      </c>
      <c r="B40" s="17"/>
      <c r="C40" s="44"/>
      <c r="D40" s="45" t="s">
        <v>29</v>
      </c>
      <c r="E40" s="23">
        <v>850</v>
      </c>
      <c r="F40" s="25">
        <v>125</v>
      </c>
      <c r="G40" s="23">
        <v>1800</v>
      </c>
    </row>
    <row r="41" spans="1:7" ht="15.75">
      <c r="A41" s="46"/>
      <c r="B41" s="47"/>
      <c r="C41" s="47"/>
      <c r="D41" s="48" t="s">
        <v>0</v>
      </c>
      <c r="E41" s="23">
        <v>43</v>
      </c>
      <c r="F41" s="25">
        <v>61</v>
      </c>
      <c r="G41" s="23">
        <v>77</v>
      </c>
    </row>
    <row r="42" spans="1:7" ht="15.75">
      <c r="A42" s="38" t="s">
        <v>102</v>
      </c>
      <c r="B42" s="38" t="s">
        <v>12</v>
      </c>
      <c r="C42" s="38" t="s">
        <v>13</v>
      </c>
      <c r="D42" s="38" t="s">
        <v>103</v>
      </c>
      <c r="E42" s="13" t="s">
        <v>20</v>
      </c>
      <c r="F42" s="14" t="s">
        <v>20</v>
      </c>
      <c r="G42" s="13" t="s">
        <v>20</v>
      </c>
    </row>
    <row r="43" spans="1:7" ht="15.75">
      <c r="A43" s="40" t="s">
        <v>104</v>
      </c>
      <c r="B43" s="41">
        <v>0.14</v>
      </c>
      <c r="C43" s="41">
        <v>0.05</v>
      </c>
      <c r="D43" s="41">
        <v>0.12</v>
      </c>
      <c r="E43" s="42">
        <f>0.011684*D43*16*$E$40*LOG10(B43/C43)/16</f>
        <v>0.5329086326966539</v>
      </c>
      <c r="F43" s="43">
        <f>0.011684*D43*16*$F$40*LOG10(B43/C43)/16</f>
        <v>0.07836891657303735</v>
      </c>
      <c r="G43" s="42">
        <f>0.011684*D43*16*$G$40*LOG10(B43/C43)/16</f>
        <v>1.1285123986517378</v>
      </c>
    </row>
    <row r="44" spans="1:7" ht="15.75">
      <c r="A44" s="40" t="s">
        <v>105</v>
      </c>
      <c r="B44" s="41">
        <v>0.08</v>
      </c>
      <c r="C44" s="41">
        <v>0.04</v>
      </c>
      <c r="D44" s="41">
        <v>0.15</v>
      </c>
      <c r="E44" s="42">
        <f aca="true" t="shared" si="0" ref="E44:E54">0.011684*D44*16*$E$40*LOG10(B44/C44)/16</f>
        <v>0.44844739484058943</v>
      </c>
      <c r="F44" s="43">
        <f aca="true" t="shared" si="1" ref="F44:F54">0.011684*D44*16*$F$40*LOG10(B44/C44)/16</f>
        <v>0.06594814630008668</v>
      </c>
      <c r="G44" s="42">
        <f aca="true" t="shared" si="2" ref="G44:G54">0.011684*D44*16*$G$40*LOG10(B44/C44)/16</f>
        <v>0.9496533067212481</v>
      </c>
    </row>
    <row r="45" spans="1:7" ht="15.75">
      <c r="A45" s="40" t="s">
        <v>114</v>
      </c>
      <c r="B45" s="41">
        <v>0.14</v>
      </c>
      <c r="C45" s="41">
        <v>0.05</v>
      </c>
      <c r="D45" s="41">
        <v>0.23</v>
      </c>
      <c r="E45" s="42">
        <f t="shared" si="0"/>
        <v>1.0214082126685868</v>
      </c>
      <c r="F45" s="43">
        <f t="shared" si="1"/>
        <v>0.1502070900983216</v>
      </c>
      <c r="G45" s="42">
        <f t="shared" si="2"/>
        <v>2.162982097415831</v>
      </c>
    </row>
    <row r="46" spans="1:7" ht="15.75">
      <c r="A46" s="40" t="s">
        <v>106</v>
      </c>
      <c r="B46" s="41">
        <v>0.14</v>
      </c>
      <c r="C46" s="41">
        <v>0.05</v>
      </c>
      <c r="D46" s="41">
        <v>0.05</v>
      </c>
      <c r="E46" s="42">
        <f t="shared" si="0"/>
        <v>0.22204526362360583</v>
      </c>
      <c r="F46" s="43">
        <f t="shared" si="1"/>
        <v>0.03265371523876556</v>
      </c>
      <c r="G46" s="42">
        <f t="shared" si="2"/>
        <v>0.4702134994382241</v>
      </c>
    </row>
    <row r="47" spans="1:7" ht="15.75">
      <c r="A47" s="40" t="s">
        <v>115</v>
      </c>
      <c r="B47" s="41">
        <v>0.14</v>
      </c>
      <c r="C47" s="41">
        <v>0.05</v>
      </c>
      <c r="D47" s="41">
        <v>0.5</v>
      </c>
      <c r="E47" s="42">
        <f t="shared" si="0"/>
        <v>2.2204526362360584</v>
      </c>
      <c r="F47" s="43">
        <f t="shared" si="1"/>
        <v>0.32653715238765557</v>
      </c>
      <c r="G47" s="42">
        <f t="shared" si="2"/>
        <v>4.702134994382241</v>
      </c>
    </row>
    <row r="48" spans="1:7" ht="15.75">
      <c r="A48" s="40" t="s">
        <v>107</v>
      </c>
      <c r="B48" s="41">
        <v>0.3</v>
      </c>
      <c r="C48" s="41">
        <v>0.09</v>
      </c>
      <c r="D48" s="41">
        <v>0.3</v>
      </c>
      <c r="E48" s="42">
        <f t="shared" si="0"/>
        <v>1.5578753912631436</v>
      </c>
      <c r="F48" s="43">
        <f t="shared" si="1"/>
        <v>0.2290993222445799</v>
      </c>
      <c r="G48" s="42">
        <f t="shared" si="2"/>
        <v>3.299030240321951</v>
      </c>
    </row>
    <row r="49" spans="1:7" ht="15.75">
      <c r="A49" s="40" t="s">
        <v>108</v>
      </c>
      <c r="B49" s="41">
        <v>0.14</v>
      </c>
      <c r="C49" s="41">
        <v>0.06</v>
      </c>
      <c r="D49" s="41">
        <v>0.13</v>
      </c>
      <c r="E49" s="42">
        <f t="shared" si="0"/>
        <v>0.4750882039117156</v>
      </c>
      <c r="F49" s="43">
        <f t="shared" si="1"/>
        <v>0.06986591233995817</v>
      </c>
      <c r="G49" s="42">
        <f t="shared" si="2"/>
        <v>1.0060691376953976</v>
      </c>
    </row>
    <row r="50" spans="1:7" ht="15.75">
      <c r="A50" s="40" t="s">
        <v>109</v>
      </c>
      <c r="B50" s="41">
        <v>0.2</v>
      </c>
      <c r="C50" s="41">
        <v>0.06</v>
      </c>
      <c r="D50" s="41">
        <v>0.44</v>
      </c>
      <c r="E50" s="42">
        <f t="shared" si="0"/>
        <v>2.284883907185944</v>
      </c>
      <c r="F50" s="43">
        <f t="shared" si="1"/>
        <v>0.33601233929205054</v>
      </c>
      <c r="G50" s="42">
        <f t="shared" si="2"/>
        <v>4.838577685805529</v>
      </c>
    </row>
    <row r="51" spans="1:7" ht="15.75">
      <c r="A51" s="40" t="s">
        <v>110</v>
      </c>
      <c r="B51" s="41">
        <v>0.38</v>
      </c>
      <c r="C51" s="41">
        <v>0.2</v>
      </c>
      <c r="D51" s="41">
        <v>0.19</v>
      </c>
      <c r="E51" s="42">
        <f t="shared" si="0"/>
        <v>0.5259985673755557</v>
      </c>
      <c r="F51" s="43">
        <f t="shared" si="1"/>
        <v>0.07735273049640526</v>
      </c>
      <c r="G51" s="42">
        <f t="shared" si="2"/>
        <v>1.1138793191482357</v>
      </c>
    </row>
    <row r="52" spans="1:7" ht="15.75">
      <c r="A52" s="40" t="s">
        <v>111</v>
      </c>
      <c r="B52" s="41">
        <v>0.38</v>
      </c>
      <c r="C52" s="41">
        <v>0.2</v>
      </c>
      <c r="D52" s="41">
        <v>0.41</v>
      </c>
      <c r="E52" s="42">
        <f t="shared" si="0"/>
        <v>1.1350495401261993</v>
      </c>
      <c r="F52" s="43">
        <f t="shared" si="1"/>
        <v>0.16691905001855872</v>
      </c>
      <c r="G52" s="42">
        <f t="shared" si="2"/>
        <v>2.403634320267246</v>
      </c>
    </row>
    <row r="53" spans="1:7" ht="15.75">
      <c r="A53" s="40" t="s">
        <v>112</v>
      </c>
      <c r="B53" s="41">
        <v>0.56</v>
      </c>
      <c r="C53" s="41">
        <v>0.25</v>
      </c>
      <c r="D53" s="41">
        <v>1.12</v>
      </c>
      <c r="E53" s="42">
        <f t="shared" si="0"/>
        <v>3.895867549597974</v>
      </c>
      <c r="F53" s="43">
        <f t="shared" si="1"/>
        <v>0.5729216984702903</v>
      </c>
      <c r="G53" s="42">
        <f t="shared" si="2"/>
        <v>8.25007245797218</v>
      </c>
    </row>
    <row r="54" spans="1:7" ht="15.75">
      <c r="A54" s="40" t="s">
        <v>113</v>
      </c>
      <c r="B54" s="41">
        <v>1.02</v>
      </c>
      <c r="C54" s="41">
        <v>0.5</v>
      </c>
      <c r="D54" s="41">
        <v>1.12</v>
      </c>
      <c r="E54" s="42">
        <f t="shared" si="0"/>
        <v>3.4440683701464</v>
      </c>
      <c r="F54" s="43">
        <f t="shared" si="1"/>
        <v>0.5064806426685882</v>
      </c>
      <c r="G54" s="42">
        <f t="shared" si="2"/>
        <v>7.293321254427671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7"/>
  <sheetViews>
    <sheetView zoomScale="75" zoomScaleNormal="75" workbookViewId="0" topLeftCell="A1">
      <selection activeCell="A34" sqref="A34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9.28125" style="1" customWidth="1"/>
    <col min="4" max="4" width="6.28125" style="1" customWidth="1"/>
    <col min="5" max="5" width="11.00390625" style="1" bestFit="1" customWidth="1"/>
    <col min="6" max="6" width="7.57421875" style="1" bestFit="1" customWidth="1"/>
    <col min="7" max="8" width="8.7109375" style="1" bestFit="1" customWidth="1"/>
    <col min="9" max="9" width="7.00390625" style="1" bestFit="1" customWidth="1"/>
    <col min="10" max="10" width="8.7109375" style="1" bestFit="1" customWidth="1"/>
    <col min="11" max="16384" width="9.140625" style="1" customWidth="1"/>
  </cols>
  <sheetData>
    <row r="2" ht="15.75">
      <c r="D2" s="1" t="s">
        <v>63</v>
      </c>
    </row>
    <row r="3" spans="1:13" ht="15.75">
      <c r="A3" s="24" t="s">
        <v>0</v>
      </c>
      <c r="B3" s="24">
        <v>0</v>
      </c>
      <c r="C3" s="24">
        <v>1</v>
      </c>
      <c r="D3" s="24">
        <v>2</v>
      </c>
      <c r="E3" s="24">
        <v>3</v>
      </c>
      <c r="F3" s="24">
        <v>6</v>
      </c>
      <c r="G3" s="24">
        <v>10</v>
      </c>
      <c r="H3" s="24">
        <v>12</v>
      </c>
      <c r="I3" s="24">
        <v>15</v>
      </c>
      <c r="J3" s="24">
        <v>17</v>
      </c>
      <c r="K3" s="24">
        <v>26</v>
      </c>
      <c r="L3" s="24">
        <v>41</v>
      </c>
      <c r="M3" s="33"/>
    </row>
    <row r="4" spans="1:13" ht="15.75">
      <c r="A4" s="24" t="s">
        <v>64</v>
      </c>
      <c r="B4" s="24">
        <v>1</v>
      </c>
      <c r="C4" s="24">
        <v>20</v>
      </c>
      <c r="D4" s="24">
        <v>10</v>
      </c>
      <c r="E4" s="24">
        <v>35</v>
      </c>
      <c r="F4" s="24">
        <v>8</v>
      </c>
      <c r="G4" s="24">
        <v>6</v>
      </c>
      <c r="H4" s="24">
        <v>3</v>
      </c>
      <c r="I4" s="24">
        <v>25</v>
      </c>
      <c r="J4" s="24">
        <v>3</v>
      </c>
      <c r="K4" s="24">
        <v>75</v>
      </c>
      <c r="L4" s="24">
        <v>75</v>
      </c>
      <c r="M4" s="34"/>
    </row>
    <row r="5" spans="1:13" ht="15.75">
      <c r="A5" s="24" t="s">
        <v>1</v>
      </c>
      <c r="B5" s="29" t="s">
        <v>65</v>
      </c>
      <c r="C5" s="29"/>
      <c r="D5" s="29" t="s">
        <v>66</v>
      </c>
      <c r="E5" s="24" t="s">
        <v>67</v>
      </c>
      <c r="F5" s="29" t="s">
        <v>68</v>
      </c>
      <c r="G5" s="29" t="s">
        <v>69</v>
      </c>
      <c r="H5" s="29" t="s">
        <v>70</v>
      </c>
      <c r="I5" s="24" t="s">
        <v>71</v>
      </c>
      <c r="J5" s="29" t="s">
        <v>70</v>
      </c>
      <c r="K5" s="29"/>
      <c r="L5" s="29"/>
      <c r="M5" s="34"/>
    </row>
    <row r="8" spans="1:17" ht="15.75">
      <c r="A8" s="16"/>
      <c r="B8" s="17"/>
      <c r="C8" s="17"/>
      <c r="D8" s="17"/>
      <c r="E8" s="17"/>
      <c r="F8" s="37" t="s">
        <v>0</v>
      </c>
      <c r="G8" s="23">
        <v>0</v>
      </c>
      <c r="H8" s="25">
        <v>1</v>
      </c>
      <c r="I8" s="23">
        <v>2</v>
      </c>
      <c r="J8" s="25">
        <v>3</v>
      </c>
      <c r="K8" s="23">
        <v>6</v>
      </c>
      <c r="L8" s="25">
        <v>10</v>
      </c>
      <c r="M8" s="23">
        <v>12</v>
      </c>
      <c r="N8" s="25">
        <v>15</v>
      </c>
      <c r="O8" s="23">
        <v>17</v>
      </c>
      <c r="P8" s="25">
        <v>26</v>
      </c>
      <c r="Q8" s="23">
        <v>41</v>
      </c>
    </row>
    <row r="9" spans="1:17" ht="15.75">
      <c r="A9" s="38" t="s">
        <v>100</v>
      </c>
      <c r="B9" s="38" t="s">
        <v>12</v>
      </c>
      <c r="C9" s="38" t="s">
        <v>13</v>
      </c>
      <c r="D9" s="38" t="s">
        <v>14</v>
      </c>
      <c r="E9" s="38" t="s">
        <v>15</v>
      </c>
      <c r="F9" s="38" t="s">
        <v>16</v>
      </c>
      <c r="G9" s="39" t="s">
        <v>20</v>
      </c>
      <c r="H9" s="14" t="s">
        <v>20</v>
      </c>
      <c r="I9" s="13" t="s">
        <v>20</v>
      </c>
      <c r="J9" s="14" t="s">
        <v>20</v>
      </c>
      <c r="K9" s="13" t="s">
        <v>20</v>
      </c>
      <c r="L9" s="14" t="s">
        <v>20</v>
      </c>
      <c r="M9" s="13" t="s">
        <v>20</v>
      </c>
      <c r="N9" s="14" t="s">
        <v>20</v>
      </c>
      <c r="O9" s="13" t="s">
        <v>20</v>
      </c>
      <c r="P9" s="14" t="s">
        <v>20</v>
      </c>
      <c r="Q9" s="13" t="s">
        <v>20</v>
      </c>
    </row>
    <row r="10" spans="1:17" ht="15.75">
      <c r="A10" s="7" t="s">
        <v>84</v>
      </c>
      <c r="B10" s="35">
        <v>0.125</v>
      </c>
      <c r="C10" s="35">
        <v>0.062</v>
      </c>
      <c r="D10" s="35">
        <v>0.05</v>
      </c>
      <c r="E10" s="35">
        <v>0.01</v>
      </c>
      <c r="F10" s="36">
        <v>0.74</v>
      </c>
      <c r="G10" s="23">
        <v>112</v>
      </c>
      <c r="H10" s="25">
        <v>48</v>
      </c>
      <c r="I10" s="23">
        <v>24</v>
      </c>
      <c r="J10" s="25">
        <v>60</v>
      </c>
      <c r="K10" s="23">
        <v>19</v>
      </c>
      <c r="L10" s="25">
        <v>12</v>
      </c>
      <c r="M10" s="23">
        <v>7.5</v>
      </c>
      <c r="N10" s="14" t="s">
        <v>101</v>
      </c>
      <c r="O10" s="23"/>
      <c r="P10" s="25"/>
      <c r="Q10" s="23">
        <v>112</v>
      </c>
    </row>
    <row r="11" spans="1:17" ht="15.75">
      <c r="A11" s="7" t="s">
        <v>85</v>
      </c>
      <c r="B11" s="35">
        <v>0.16</v>
      </c>
      <c r="C11" s="35">
        <v>0.078</v>
      </c>
      <c r="D11" s="35">
        <v>0.06</v>
      </c>
      <c r="E11" s="35">
        <v>0.016</v>
      </c>
      <c r="F11" s="36">
        <v>0.75</v>
      </c>
      <c r="G11" s="23">
        <v>130</v>
      </c>
      <c r="H11" s="25">
        <v>44</v>
      </c>
      <c r="I11" s="23">
        <v>22</v>
      </c>
      <c r="J11" s="25">
        <v>61</v>
      </c>
      <c r="K11" s="23">
        <v>19</v>
      </c>
      <c r="L11" s="25">
        <v>13</v>
      </c>
      <c r="M11" s="23">
        <v>8</v>
      </c>
      <c r="N11" s="14" t="s">
        <v>101</v>
      </c>
      <c r="O11" s="23"/>
      <c r="P11" s="25"/>
      <c r="Q11" s="23">
        <v>130</v>
      </c>
    </row>
    <row r="12" spans="1:17" ht="15.75">
      <c r="A12" s="7" t="s">
        <v>86</v>
      </c>
      <c r="B12" s="35">
        <v>0.2</v>
      </c>
      <c r="C12" s="35">
        <v>0.088</v>
      </c>
      <c r="D12" s="35">
        <v>0.067</v>
      </c>
      <c r="E12" s="35">
        <v>0.034</v>
      </c>
      <c r="F12" s="36">
        <v>1.15</v>
      </c>
      <c r="G12" s="23">
        <v>175</v>
      </c>
      <c r="H12" s="25">
        <v>52</v>
      </c>
      <c r="I12" s="23">
        <v>27</v>
      </c>
      <c r="J12" s="25">
        <v>90</v>
      </c>
      <c r="K12" s="23">
        <v>22</v>
      </c>
      <c r="L12" s="25">
        <v>16</v>
      </c>
      <c r="M12" s="23">
        <v>10</v>
      </c>
      <c r="N12" s="25">
        <v>65</v>
      </c>
      <c r="O12" s="23"/>
      <c r="P12" s="25"/>
      <c r="Q12" s="23">
        <v>175</v>
      </c>
    </row>
    <row r="13" spans="1:17" ht="15.75">
      <c r="A13" s="7" t="s">
        <v>87</v>
      </c>
      <c r="B13" s="35">
        <v>0.255</v>
      </c>
      <c r="C13" s="35">
        <v>0.12</v>
      </c>
      <c r="D13" s="35">
        <v>0.096</v>
      </c>
      <c r="E13" s="35">
        <v>0.042</v>
      </c>
      <c r="F13" s="36">
        <v>1.5</v>
      </c>
      <c r="G13" s="23">
        <v>225</v>
      </c>
      <c r="H13" s="25">
        <v>70</v>
      </c>
      <c r="I13" s="23">
        <v>34</v>
      </c>
      <c r="J13" s="25">
        <v>100</v>
      </c>
      <c r="K13" s="23">
        <v>27</v>
      </c>
      <c r="L13" s="25">
        <v>19</v>
      </c>
      <c r="M13" s="23">
        <v>13</v>
      </c>
      <c r="N13" s="25">
        <v>85</v>
      </c>
      <c r="O13" s="23"/>
      <c r="P13" s="25"/>
      <c r="Q13" s="23">
        <v>225</v>
      </c>
    </row>
    <row r="14" spans="1:17" ht="15.75">
      <c r="A14" s="7" t="s">
        <v>88</v>
      </c>
      <c r="B14" s="35">
        <v>0.307</v>
      </c>
      <c r="C14" s="35">
        <v>0.151</v>
      </c>
      <c r="D14" s="35">
        <v>0.128</v>
      </c>
      <c r="E14" s="35">
        <v>0.065</v>
      </c>
      <c r="F14" s="36">
        <v>1.83</v>
      </c>
      <c r="G14" s="23">
        <v>375</v>
      </c>
      <c r="H14" s="25">
        <v>85</v>
      </c>
      <c r="I14" s="23">
        <v>43</v>
      </c>
      <c r="J14" s="25">
        <v>110</v>
      </c>
      <c r="K14" s="23">
        <v>36</v>
      </c>
      <c r="L14" s="25">
        <v>25</v>
      </c>
      <c r="M14" s="23">
        <v>16</v>
      </c>
      <c r="N14" s="25">
        <v>93</v>
      </c>
      <c r="O14" s="23"/>
      <c r="P14" s="25"/>
      <c r="Q14" s="23">
        <v>375</v>
      </c>
    </row>
    <row r="15" spans="1:17" ht="15.75">
      <c r="A15" s="7" t="s">
        <v>89</v>
      </c>
      <c r="B15" s="35">
        <v>0.375</v>
      </c>
      <c r="C15" s="35">
        <v>0.205</v>
      </c>
      <c r="D15" s="35">
        <v>0.128</v>
      </c>
      <c r="E15" s="35">
        <v>0.07</v>
      </c>
      <c r="F15" s="36">
        <v>2.32</v>
      </c>
      <c r="G15" s="23">
        <v>308</v>
      </c>
      <c r="H15" s="25">
        <v>80</v>
      </c>
      <c r="I15" s="23">
        <v>42</v>
      </c>
      <c r="J15" s="25">
        <v>110</v>
      </c>
      <c r="K15" s="23">
        <v>30</v>
      </c>
      <c r="L15" s="25">
        <v>25</v>
      </c>
      <c r="M15" s="23">
        <v>5</v>
      </c>
      <c r="N15" s="25">
        <v>90</v>
      </c>
      <c r="O15" s="23"/>
      <c r="P15" s="25"/>
      <c r="Q15" s="23">
        <v>308</v>
      </c>
    </row>
    <row r="16" spans="1:17" ht="15.75">
      <c r="A16" s="7" t="s">
        <v>90</v>
      </c>
      <c r="B16" s="35">
        <v>0.44</v>
      </c>
      <c r="C16" s="35">
        <v>0.229</v>
      </c>
      <c r="D16" s="35">
        <v>0.159</v>
      </c>
      <c r="E16" s="35">
        <v>0.107</v>
      </c>
      <c r="F16" s="36">
        <v>2.67</v>
      </c>
      <c r="G16" s="23">
        <v>229</v>
      </c>
      <c r="H16" s="25">
        <v>100</v>
      </c>
      <c r="I16" s="23">
        <v>57</v>
      </c>
      <c r="J16" s="25">
        <v>180</v>
      </c>
      <c r="K16" s="23">
        <v>42</v>
      </c>
      <c r="L16" s="25">
        <v>33</v>
      </c>
      <c r="M16" s="13" t="s">
        <v>101</v>
      </c>
      <c r="N16" s="25">
        <v>160</v>
      </c>
      <c r="O16" s="23"/>
      <c r="P16" s="25"/>
      <c r="Q16" s="23">
        <v>229</v>
      </c>
    </row>
    <row r="17" spans="1:17" ht="15.75">
      <c r="A17" s="7" t="s">
        <v>91</v>
      </c>
      <c r="B17" s="35">
        <v>0.5</v>
      </c>
      <c r="C17" s="35">
        <v>0.303</v>
      </c>
      <c r="D17" s="35">
        <v>0.19</v>
      </c>
      <c r="E17" s="35">
        <v>0.121</v>
      </c>
      <c r="F17" s="36">
        <v>3.2</v>
      </c>
      <c r="G17" s="23">
        <v>320</v>
      </c>
      <c r="H17" s="25">
        <v>100</v>
      </c>
      <c r="I17" s="23">
        <v>50</v>
      </c>
      <c r="J17" s="25">
        <v>175</v>
      </c>
      <c r="K17" s="23">
        <v>40</v>
      </c>
      <c r="L17" s="25">
        <v>31</v>
      </c>
      <c r="M17" s="23">
        <v>18</v>
      </c>
      <c r="N17" s="25">
        <v>135</v>
      </c>
      <c r="O17" s="23"/>
      <c r="P17" s="25"/>
      <c r="Q17" s="23">
        <v>320</v>
      </c>
    </row>
    <row r="18" spans="1:17" ht="15.75">
      <c r="A18" s="7" t="s">
        <v>92</v>
      </c>
      <c r="B18" s="35">
        <v>0.69</v>
      </c>
      <c r="C18" s="35">
        <v>0.37</v>
      </c>
      <c r="D18" s="35">
        <v>0.19</v>
      </c>
      <c r="E18" s="35">
        <v>0.196</v>
      </c>
      <c r="F18" s="36">
        <v>4.24</v>
      </c>
      <c r="G18" s="23">
        <v>420</v>
      </c>
      <c r="H18" s="25">
        <v>115</v>
      </c>
      <c r="I18" s="23">
        <v>57</v>
      </c>
      <c r="J18" s="25">
        <v>195</v>
      </c>
      <c r="K18" s="23">
        <v>47</v>
      </c>
      <c r="L18" s="25">
        <v>32</v>
      </c>
      <c r="M18" s="23">
        <v>21</v>
      </c>
      <c r="N18" s="25">
        <v>180</v>
      </c>
      <c r="O18" s="23"/>
      <c r="P18" s="25"/>
      <c r="Q18" s="23">
        <v>420</v>
      </c>
    </row>
    <row r="19" spans="1:17" ht="15.75">
      <c r="A19" s="7" t="s">
        <v>93</v>
      </c>
      <c r="B19" s="35">
        <v>0.795</v>
      </c>
      <c r="C19" s="35">
        <v>0.495</v>
      </c>
      <c r="D19" s="35">
        <v>0.25</v>
      </c>
      <c r="E19" s="35">
        <v>0.242</v>
      </c>
      <c r="F19" s="36">
        <v>5.15</v>
      </c>
      <c r="G19" s="23">
        <v>450</v>
      </c>
      <c r="H19" s="25">
        <v>115</v>
      </c>
      <c r="I19" s="23">
        <v>55</v>
      </c>
      <c r="J19" s="25">
        <v>180</v>
      </c>
      <c r="K19" s="23">
        <v>45</v>
      </c>
      <c r="L19" s="25">
        <v>34</v>
      </c>
      <c r="M19" s="23">
        <v>22</v>
      </c>
      <c r="N19" s="25">
        <v>170</v>
      </c>
      <c r="O19" s="23"/>
      <c r="P19" s="25"/>
      <c r="Q19" s="23">
        <v>450</v>
      </c>
    </row>
    <row r="20" spans="1:17" ht="15.75">
      <c r="A20" s="7" t="s">
        <v>94</v>
      </c>
      <c r="B20" s="35">
        <v>0.942</v>
      </c>
      <c r="C20" s="35">
        <v>0.56</v>
      </c>
      <c r="D20" s="35">
        <v>0.312</v>
      </c>
      <c r="E20" s="35">
        <v>0.385</v>
      </c>
      <c r="F20" s="36">
        <v>6</v>
      </c>
      <c r="G20" s="23">
        <v>590</v>
      </c>
      <c r="H20" s="25">
        <v>160</v>
      </c>
      <c r="I20" s="23">
        <v>84</v>
      </c>
      <c r="J20" s="25">
        <v>248</v>
      </c>
      <c r="K20" s="23">
        <v>70</v>
      </c>
      <c r="L20" s="25">
        <v>58</v>
      </c>
      <c r="M20" s="23">
        <v>32</v>
      </c>
      <c r="N20" s="14" t="s">
        <v>101</v>
      </c>
      <c r="O20" s="23"/>
      <c r="P20" s="25"/>
      <c r="Q20" s="23">
        <v>590</v>
      </c>
    </row>
    <row r="21" spans="1:17" ht="15.75">
      <c r="A21" s="7" t="s">
        <v>95</v>
      </c>
      <c r="B21" s="35">
        <v>1.06</v>
      </c>
      <c r="C21" s="35">
        <v>0.56</v>
      </c>
      <c r="D21" s="35">
        <v>0.437</v>
      </c>
      <c r="E21" s="35">
        <v>0.706</v>
      </c>
      <c r="F21" s="36">
        <v>6.47</v>
      </c>
      <c r="G21" s="23">
        <v>900</v>
      </c>
      <c r="H21" s="25">
        <v>280</v>
      </c>
      <c r="I21" s="23">
        <v>135</v>
      </c>
      <c r="J21" s="25">
        <v>405</v>
      </c>
      <c r="K21" s="23">
        <v>116</v>
      </c>
      <c r="L21" s="14" t="s">
        <v>101</v>
      </c>
      <c r="M21" s="13" t="s">
        <v>101</v>
      </c>
      <c r="N21" s="25">
        <v>330</v>
      </c>
      <c r="O21" s="23"/>
      <c r="P21" s="25"/>
      <c r="Q21" s="23">
        <v>900</v>
      </c>
    </row>
    <row r="22" spans="1:17" ht="15.75">
      <c r="A22" s="7" t="s">
        <v>96</v>
      </c>
      <c r="B22" s="35">
        <v>1.3</v>
      </c>
      <c r="C22" s="35">
        <v>0.78</v>
      </c>
      <c r="D22" s="35">
        <v>0.437</v>
      </c>
      <c r="E22" s="35">
        <v>0.93</v>
      </c>
      <c r="F22" s="36">
        <v>8.29</v>
      </c>
      <c r="G22" s="23">
        <v>785</v>
      </c>
      <c r="H22" s="25">
        <v>200</v>
      </c>
      <c r="I22" s="23">
        <v>110</v>
      </c>
      <c r="J22" s="25">
        <v>330</v>
      </c>
      <c r="K22" s="23">
        <v>96</v>
      </c>
      <c r="L22" s="14" t="s">
        <v>101</v>
      </c>
      <c r="M22" s="13" t="s">
        <v>101</v>
      </c>
      <c r="N22" s="25">
        <v>215</v>
      </c>
      <c r="O22" s="23"/>
      <c r="P22" s="25"/>
      <c r="Q22" s="23">
        <v>785</v>
      </c>
    </row>
    <row r="23" spans="1:17" ht="15.75">
      <c r="A23" s="7" t="s">
        <v>97</v>
      </c>
      <c r="B23" s="35">
        <v>1.57</v>
      </c>
      <c r="C23" s="35">
        <v>0.95</v>
      </c>
      <c r="D23" s="35">
        <v>0.57</v>
      </c>
      <c r="E23" s="35">
        <v>1.14</v>
      </c>
      <c r="F23" s="36">
        <v>10.05</v>
      </c>
      <c r="G23" s="23">
        <v>970</v>
      </c>
      <c r="H23" s="14" t="s">
        <v>101</v>
      </c>
      <c r="I23" s="23">
        <v>140</v>
      </c>
      <c r="J23" s="25">
        <v>420</v>
      </c>
      <c r="K23" s="23">
        <v>15</v>
      </c>
      <c r="L23" s="14" t="s">
        <v>101</v>
      </c>
      <c r="M23" s="13" t="s">
        <v>101</v>
      </c>
      <c r="N23" s="14" t="s">
        <v>101</v>
      </c>
      <c r="O23" s="23"/>
      <c r="P23" s="25"/>
      <c r="Q23" s="23">
        <v>970</v>
      </c>
    </row>
    <row r="24" spans="1:17" ht="15.75">
      <c r="A24" s="7" t="s">
        <v>98</v>
      </c>
      <c r="B24" s="35">
        <v>1.84</v>
      </c>
      <c r="C24" s="35">
        <v>0.95</v>
      </c>
      <c r="D24" s="35">
        <v>0.71</v>
      </c>
      <c r="E24" s="35">
        <v>2.04</v>
      </c>
      <c r="F24" s="36">
        <v>11.12</v>
      </c>
      <c r="G24" s="23">
        <v>1640</v>
      </c>
      <c r="H24" s="14" t="s">
        <v>101</v>
      </c>
      <c r="I24" s="23">
        <v>240</v>
      </c>
      <c r="J24" s="25">
        <v>720</v>
      </c>
      <c r="K24" s="23">
        <v>195</v>
      </c>
      <c r="L24" s="14" t="s">
        <v>101</v>
      </c>
      <c r="M24" s="13" t="s">
        <v>101</v>
      </c>
      <c r="N24" s="14" t="s">
        <v>101</v>
      </c>
      <c r="O24" s="23"/>
      <c r="P24" s="25"/>
      <c r="Q24" s="23">
        <v>1640</v>
      </c>
    </row>
    <row r="25" spans="1:17" ht="15.75">
      <c r="A25" s="7" t="s">
        <v>99</v>
      </c>
      <c r="B25" s="35">
        <v>2</v>
      </c>
      <c r="C25" s="35">
        <v>1.25</v>
      </c>
      <c r="D25" s="35">
        <v>0.55</v>
      </c>
      <c r="E25" s="35">
        <v>1.33</v>
      </c>
      <c r="F25" s="36">
        <v>12.97</v>
      </c>
      <c r="G25" s="23">
        <v>755</v>
      </c>
      <c r="H25" s="14" t="s">
        <v>101</v>
      </c>
      <c r="I25" s="23">
        <v>120</v>
      </c>
      <c r="J25" s="25">
        <v>360</v>
      </c>
      <c r="K25" s="23">
        <v>105</v>
      </c>
      <c r="L25" s="14" t="s">
        <v>101</v>
      </c>
      <c r="M25" s="13" t="s">
        <v>101</v>
      </c>
      <c r="N25" s="14" t="s">
        <v>101</v>
      </c>
      <c r="O25" s="23"/>
      <c r="P25" s="25"/>
      <c r="Q25" s="23">
        <v>755</v>
      </c>
    </row>
    <row r="27" ht="15.75">
      <c r="A27" s="20" t="s">
        <v>38</v>
      </c>
    </row>
    <row r="28" ht="15.75">
      <c r="A28" s="1" t="s">
        <v>39</v>
      </c>
    </row>
    <row r="29" ht="15.75">
      <c r="A29" s="1" t="s">
        <v>40</v>
      </c>
    </row>
    <row r="30" ht="15.75">
      <c r="A30" s="1" t="s">
        <v>36</v>
      </c>
    </row>
    <row r="31" ht="15.75">
      <c r="A31" s="1" t="s">
        <v>37</v>
      </c>
    </row>
    <row r="32" ht="15.75">
      <c r="A32" s="1" t="s">
        <v>43</v>
      </c>
    </row>
    <row r="34" ht="15.75">
      <c r="A34" s="1" t="s">
        <v>82</v>
      </c>
    </row>
    <row r="35" ht="15.75">
      <c r="A35" s="1" t="s">
        <v>44</v>
      </c>
    </row>
    <row r="36" ht="15.75">
      <c r="A36" s="1" t="s">
        <v>52</v>
      </c>
    </row>
    <row r="38" spans="1:2" ht="15.75">
      <c r="A38" s="1">
        <v>0</v>
      </c>
      <c r="B38" s="1" t="s">
        <v>72</v>
      </c>
    </row>
    <row r="39" spans="1:2" ht="15.75">
      <c r="A39" s="1">
        <v>1</v>
      </c>
      <c r="B39" s="1" t="s">
        <v>73</v>
      </c>
    </row>
    <row r="40" spans="1:2" ht="15.75">
      <c r="A40" s="1">
        <v>2</v>
      </c>
      <c r="B40" s="1" t="s">
        <v>74</v>
      </c>
    </row>
    <row r="41" spans="1:2" ht="15.75">
      <c r="A41" s="1">
        <v>3</v>
      </c>
      <c r="B41" s="1" t="s">
        <v>75</v>
      </c>
    </row>
    <row r="42" spans="1:2" ht="15.75">
      <c r="A42" s="1">
        <v>6</v>
      </c>
      <c r="B42" s="1" t="s">
        <v>76</v>
      </c>
    </row>
    <row r="43" spans="1:2" ht="15.75">
      <c r="A43" s="1">
        <v>10</v>
      </c>
      <c r="B43" s="1" t="s">
        <v>77</v>
      </c>
    </row>
    <row r="44" spans="1:2" ht="15.75">
      <c r="A44" s="1">
        <v>12</v>
      </c>
      <c r="B44" s="1" t="s">
        <v>78</v>
      </c>
    </row>
    <row r="45" spans="1:2" ht="15.75">
      <c r="A45" s="1">
        <v>15</v>
      </c>
      <c r="B45" s="1" t="s">
        <v>79</v>
      </c>
    </row>
    <row r="46" spans="1:2" ht="15.75">
      <c r="A46" s="1">
        <v>17</v>
      </c>
      <c r="B46" s="1" t="s">
        <v>80</v>
      </c>
    </row>
    <row r="47" spans="1:2" ht="15.75">
      <c r="A47" s="1">
        <v>26</v>
      </c>
      <c r="B47" s="1" t="s">
        <v>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140625" defaultRowHeight="12.75"/>
  <cols>
    <col min="1" max="1" width="9.140625" style="32" customWidth="1"/>
    <col min="2" max="2" width="9.140625" style="32" bestFit="1" customWidth="1"/>
    <col min="3" max="3" width="6.57421875" style="32" bestFit="1" customWidth="1"/>
    <col min="4" max="4" width="5.8515625" style="32" bestFit="1" customWidth="1"/>
    <col min="5" max="5" width="3.00390625" style="32" customWidth="1"/>
    <col min="6" max="6" width="7.140625" style="32" customWidth="1"/>
    <col min="7" max="7" width="11.140625" style="32" customWidth="1"/>
    <col min="8" max="16384" width="9.140625" style="32" customWidth="1"/>
  </cols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Kingdom of God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Ferrite Beads</dc:title>
  <dc:subject/>
  <dc:creator>David &amp; Pam Peterson</dc:creator>
  <cp:keywords/>
  <dc:description/>
  <cp:lastModifiedBy>David &amp; Pam Peterson</cp:lastModifiedBy>
  <cp:lastPrinted>2003-01-17T20:00:50Z</cp:lastPrinted>
  <dcterms:created xsi:type="dcterms:W3CDTF">2003-01-17T14:49:57Z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